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320" windowHeight="10350" tabRatio="925"/>
  </bookViews>
  <sheets>
    <sheet name="封面" sheetId="1" r:id="rId1"/>
    <sheet name="基本情况" sheetId="2" r:id="rId2"/>
    <sheet name="1收支预算总表" sheetId="3" r:id="rId3"/>
    <sheet name="2部门组织非税收入计划表" sheetId="4" r:id="rId4"/>
    <sheet name="3财政拨款支出预算明细表" sheetId="5" r:id="rId5"/>
    <sheet name="4非税收入安排支出预算明细表" sheetId="6" r:id="rId6"/>
    <sheet name="5专项收入安排支出预算明细表" sheetId="7" r:id="rId7"/>
    <sheet name="6国资收益安排支出预算明细表" sheetId="8" r:id="rId8"/>
    <sheet name="7其他收入安排支出预算明细表" sheetId="9" r:id="rId9"/>
    <sheet name="8政府型基金支出预算明细表" sheetId="10" r:id="rId10"/>
    <sheet name="9项目支出预算表" sheetId="11" r:id="rId11"/>
    <sheet name="10三公经费预算表" sheetId="12" r:id="rId12"/>
    <sheet name="11中期财政规划支出分单位情况表" sheetId="13" r:id="rId13"/>
    <sheet name="12中期财政规划支出重点项目情况表" sheetId="14" r:id="rId14"/>
  </sheets>
  <externalReferences>
    <externalReference r:id="rId15"/>
  </externalReferences>
  <definedNames>
    <definedName name="_xlnm.Print_Area" localSheetId="11">'10三公经费预算表'!$A$1:$X$9</definedName>
    <definedName name="_xlnm.Print_Area" localSheetId="12">'11中期财政规划支出分单位情况表'!$A$1:$AD$33</definedName>
    <definedName name="_xlnm.Print_Area" localSheetId="2">'1收支预算总表'!$A$1:$R$23</definedName>
    <definedName name="_xlnm.Print_Area" localSheetId="3">'2部门组织非税收入计划表'!$A$1:$M$8</definedName>
    <definedName name="_xlnm.Print_Area" localSheetId="4">'3财政拨款支出预算明细表'!$A$1:$BC$16</definedName>
    <definedName name="_xlnm.Print_Area" localSheetId="10">'9项目支出预算表'!$A$1:$P$13</definedName>
    <definedName name="_xlnm.Print_Titles" localSheetId="11">'10三公经费预算表'!$1:$7</definedName>
    <definedName name="_xlnm.Print_Titles" localSheetId="12">'11中期财政规划支出分单位情况表'!$1:$7</definedName>
    <definedName name="_xlnm.Print_Titles" localSheetId="2">'1收支预算总表'!$1:$8</definedName>
    <definedName name="_xlnm.Print_Titles" localSheetId="3">'2部门组织非税收入计划表'!$1:$6</definedName>
    <definedName name="_xlnm.Print_Titles" localSheetId="4">'3财政拨款支出预算明细表'!$1:$8</definedName>
    <definedName name="_xlnm.Print_Titles" localSheetId="10">'9项目支出预算表'!$1:$8</definedName>
  </definedNames>
  <calcPr calcId="124519" fullCalcOnLoad="1"/>
</workbook>
</file>

<file path=xl/calcChain.xml><?xml version="1.0" encoding="utf-8"?>
<calcChain xmlns="http://schemas.openxmlformats.org/spreadsheetml/2006/main">
  <c r="D9" i="3"/>
  <c r="G9"/>
  <c r="I9"/>
  <c r="J9"/>
  <c r="K9"/>
  <c r="L9"/>
  <c r="M9"/>
  <c r="N9"/>
  <c r="O9"/>
  <c r="P9"/>
  <c r="Q9"/>
  <c r="R9"/>
  <c r="H10"/>
  <c r="F10" s="1"/>
  <c r="F11"/>
  <c r="H11"/>
  <c r="F12"/>
  <c r="H12"/>
  <c r="G13"/>
  <c r="K13"/>
  <c r="L13"/>
  <c r="N13"/>
  <c r="O13"/>
  <c r="P13"/>
  <c r="Q13"/>
  <c r="R13"/>
  <c r="F14"/>
  <c r="H14"/>
  <c r="F15"/>
  <c r="H15"/>
  <c r="F16"/>
  <c r="H16"/>
  <c r="F17"/>
  <c r="H17"/>
  <c r="F18"/>
  <c r="H18"/>
  <c r="H19"/>
  <c r="H13" s="1"/>
  <c r="I23"/>
  <c r="D19" s="1"/>
  <c r="D23" s="1"/>
  <c r="A3" i="4"/>
  <c r="A3" i="5"/>
  <c r="A3" i="6"/>
  <c r="A3" i="7"/>
  <c r="A3" i="8"/>
  <c r="A3" i="9"/>
  <c r="A3" i="10"/>
  <c r="A3" i="11"/>
  <c r="A3" i="12"/>
  <c r="A3" i="13"/>
  <c r="A3" i="14"/>
  <c r="F19" i="3" l="1"/>
  <c r="F13" s="1"/>
  <c r="F9"/>
  <c r="H9"/>
</calcChain>
</file>

<file path=xl/sharedStrings.xml><?xml version="1.0" encoding="utf-8"?>
<sst xmlns="http://schemas.openxmlformats.org/spreadsheetml/2006/main" count="705" uniqueCount="199">
  <si>
    <t>2017—2019年中期财政规划</t>
  </si>
  <si>
    <t xml:space="preserve">                1、邓州市2017年市级部门收支预算总表</t>
  </si>
  <si>
    <t xml:space="preserve">                2、邓州市2017年市直部门组织的非税收入计划表</t>
  </si>
  <si>
    <t xml:space="preserve">                3、邓州市2017年部门财政拨款支出预算明细表</t>
  </si>
  <si>
    <t xml:space="preserve">                4、邓州市2017年非税收入安排支出预算明细表</t>
  </si>
  <si>
    <t xml:space="preserve">                5、邓州市2017年专项收入安排支出预算明细表</t>
  </si>
  <si>
    <t xml:space="preserve">                6、邓州市2017年国有资产有偿使用收入安排支出预算明细表</t>
  </si>
  <si>
    <t xml:space="preserve">                7、邓州市2017年其他收入安排支出预算明细表</t>
  </si>
  <si>
    <t xml:space="preserve">                8、邓州市2017年政府性基金支出预算明细表</t>
  </si>
  <si>
    <t xml:space="preserve">                9、邓州市2017年部门项目支出预算明细表</t>
  </si>
  <si>
    <t xml:space="preserve">                10、邓州市2017年部门“三公经费”支出预算表</t>
  </si>
  <si>
    <t xml:space="preserve">                11、邓州市2017-2019年市级中期财政规划支出分单位表</t>
  </si>
  <si>
    <t xml:space="preserve">                12、邓州市2017-2019年财政规划重点项目情况表</t>
  </si>
  <si>
    <t xml:space="preserve">                  单位名称（公章）：</t>
  </si>
  <si>
    <t xml:space="preserve">                  负责人签名：</t>
  </si>
  <si>
    <t>2017年　　月　　日</t>
  </si>
  <si>
    <t>一、部门基本情况</t>
  </si>
  <si>
    <t>二、收入预算说明</t>
  </si>
  <si>
    <t>三、支出预算</t>
  </si>
  <si>
    <t>邓州市2017年市级部门收支预算总表</t>
  </si>
  <si>
    <t>单位：万元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</si>
  <si>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</si>
  <si>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</si>
  <si>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</si>
  <si>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</si>
  <si>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</si>
  <si>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合计</t>
  </si>
  <si>
    <t>部门结
转结余
资金</t>
  </si>
  <si>
    <t>本年支出小计</t>
  </si>
  <si>
    <t>小计</t>
  </si>
  <si>
    <t>一般公共预算</t>
  </si>
  <si>
    <t>上级专项
转移支付</t>
  </si>
  <si>
    <t>政府性
基金</t>
  </si>
  <si>
    <t>专户管理的教育收费</t>
  </si>
  <si>
    <t>事业收入（不含教育收费）</t>
  </si>
  <si>
    <t>其他收入</t>
  </si>
  <si>
    <t>财政拨款</t>
  </si>
  <si>
    <t>非税收入</t>
  </si>
  <si>
    <t>专项收入</t>
  </si>
  <si>
    <t>国有资产资源有偿使用收入</t>
  </si>
  <si>
    <t>其他
收入</t>
  </si>
  <si>
    <t>**</t>
  </si>
  <si>
    <t>A</t>
  </si>
  <si>
    <t>一、基本支出</t>
  </si>
  <si>
    <t>纳入预算管理的行政事业性收费</t>
  </si>
  <si>
    <t>1、工资福利支出</t>
  </si>
  <si>
    <t>2、商品服务支出</t>
  </si>
  <si>
    <t>3、对个人和家庭的补助</t>
  </si>
  <si>
    <t>二、项目支出</t>
  </si>
  <si>
    <t>上级专项转移支付</t>
  </si>
  <si>
    <t>1、涉农专项支出</t>
  </si>
  <si>
    <t>政府性基金</t>
  </si>
  <si>
    <t>2、社会保障性支出</t>
  </si>
  <si>
    <t>3、社会事业发展支出</t>
  </si>
  <si>
    <t>4、教育支出</t>
  </si>
  <si>
    <t>5、偿还债务支出</t>
  </si>
  <si>
    <t>本   年  收  入  小  计</t>
  </si>
  <si>
    <t>6、其他专项支出</t>
  </si>
  <si>
    <t>加：部门结转结余资金</t>
  </si>
  <si>
    <t xml:space="preserve">  收  入  合  计</t>
  </si>
  <si>
    <t>支 出 合 计</t>
  </si>
  <si>
    <t>邓州市2017年市直部门组织的非税收入计划表</t>
  </si>
  <si>
    <t>单位代码</t>
  </si>
  <si>
    <t>单位名称</t>
  </si>
  <si>
    <t>合 计</t>
  </si>
  <si>
    <t>纳入预算</t>
  </si>
  <si>
    <t>基金</t>
  </si>
  <si>
    <t>小 计</t>
  </si>
  <si>
    <t>收 费</t>
  </si>
  <si>
    <t>罚 没</t>
  </si>
  <si>
    <t>专 项</t>
  </si>
  <si>
    <t>收 益</t>
  </si>
  <si>
    <t>邓州市2017年部门财政拨款支出预算明细表</t>
  </si>
  <si>
    <t>科目编码</t>
  </si>
  <si>
    <t>单位（科目名称）</t>
  </si>
  <si>
    <t>总  计</t>
  </si>
  <si>
    <t>基本支出</t>
  </si>
  <si>
    <t>项目支出</t>
  </si>
  <si>
    <t>合  计</t>
  </si>
  <si>
    <t>工资福利支出</t>
  </si>
  <si>
    <t>对个人和家庭的补助</t>
  </si>
  <si>
    <t>商品和服务支出</t>
  </si>
  <si>
    <t>涉农
支出</t>
  </si>
  <si>
    <t>社会保障性支出</t>
  </si>
  <si>
    <t>社会事业发展支出</t>
  </si>
  <si>
    <t>教育
支出</t>
  </si>
  <si>
    <t>偿还债务支出</t>
  </si>
  <si>
    <t>其他
专项
支出</t>
  </si>
  <si>
    <t>类</t>
  </si>
  <si>
    <t>款</t>
  </si>
  <si>
    <t>项</t>
  </si>
  <si>
    <t>基本
工资</t>
  </si>
  <si>
    <t>在职
人员
津贴
补贴</t>
  </si>
  <si>
    <t>岗位
补贴</t>
  </si>
  <si>
    <t>乡镇工作补贴</t>
  </si>
  <si>
    <t>其他津补贴</t>
  </si>
  <si>
    <t>离休
金</t>
  </si>
  <si>
    <t>离休津补贴</t>
  </si>
  <si>
    <t>退休津补贴</t>
  </si>
  <si>
    <t>绩效
工资</t>
  </si>
  <si>
    <t>养老
保险</t>
  </si>
  <si>
    <t>企业养老保险基金</t>
  </si>
  <si>
    <t>失业
保险</t>
  </si>
  <si>
    <t>医疗
保险</t>
  </si>
  <si>
    <t>大病
统筹</t>
  </si>
  <si>
    <t>生育
保险</t>
  </si>
  <si>
    <t>工伤
保险</t>
  </si>
  <si>
    <t>警察工作日之外加班费</t>
  </si>
  <si>
    <t>奖金</t>
  </si>
  <si>
    <t>文明奖</t>
  </si>
  <si>
    <t>定额差额补助</t>
  </si>
  <si>
    <t>监狱劳教三类人员经费</t>
  </si>
  <si>
    <t>预留
增资</t>
  </si>
  <si>
    <t>在职人员预增发</t>
  </si>
  <si>
    <t>职业年金</t>
  </si>
  <si>
    <t>带薪年休假报酬</t>
  </si>
  <si>
    <t>年度目标考核奖</t>
  </si>
  <si>
    <t>离退休健康休养费</t>
  </si>
  <si>
    <t>2015年离退休健康休养费</t>
  </si>
  <si>
    <t>其他</t>
  </si>
  <si>
    <t>住房
公积金</t>
  </si>
  <si>
    <t>护理费</t>
  </si>
  <si>
    <t>离休人员生活补贴</t>
  </si>
  <si>
    <t>老干部
活动费</t>
  </si>
  <si>
    <t>遗属
补助</t>
  </si>
  <si>
    <t>公用
经费</t>
  </si>
  <si>
    <t>工会
经费</t>
  </si>
  <si>
    <t>职工
福利费</t>
  </si>
  <si>
    <t>公务交通补贴</t>
  </si>
  <si>
    <t xml:space="preserve">  201</t>
  </si>
  <si>
    <t xml:space="preserve">  06</t>
  </si>
  <si>
    <t xml:space="preserve">  50</t>
  </si>
  <si>
    <t xml:space="preserve">          事业运行</t>
  </si>
  <si>
    <t xml:space="preserve">  208</t>
  </si>
  <si>
    <t xml:space="preserve">  05</t>
  </si>
  <si>
    <t xml:space="preserve">  02</t>
  </si>
  <si>
    <t xml:space="preserve">          事业单位离退休</t>
  </si>
  <si>
    <t xml:space="preserve">          机关事业单位基本养老保险缴费支出</t>
  </si>
  <si>
    <t xml:space="preserve">  210</t>
  </si>
  <si>
    <t xml:space="preserve">  11</t>
  </si>
  <si>
    <t xml:space="preserve">          事业单位医疗</t>
  </si>
  <si>
    <t xml:space="preserve">  99</t>
  </si>
  <si>
    <t xml:space="preserve">          其他行政事业单位医疗支出</t>
  </si>
  <si>
    <t xml:space="preserve">  221</t>
  </si>
  <si>
    <t xml:space="preserve">  01</t>
  </si>
  <si>
    <t xml:space="preserve">          住房公积金</t>
  </si>
  <si>
    <t>邓州市2017年非税收入安排支出预算明细表</t>
  </si>
  <si>
    <t>专项
支出</t>
  </si>
  <si>
    <t>离休金</t>
  </si>
  <si>
    <t>201</t>
  </si>
  <si>
    <t xml:space="preserve">  一般公共服务支出</t>
  </si>
  <si>
    <t xml:space="preserve">        事业运行</t>
  </si>
  <si>
    <t>邓州市2017年专项收入安排支出预算明细表</t>
  </si>
  <si>
    <t>邓州市2017年国有资产有偿使用收入安排支出预算明细表</t>
  </si>
  <si>
    <t>邓州市2017年其他收入安排支出预算明细表</t>
  </si>
  <si>
    <t>文明金</t>
  </si>
  <si>
    <t>邓州市2017年政府性基金支出预算明细表</t>
  </si>
  <si>
    <t>邓州市2017年部门项目支出预算明细表</t>
  </si>
  <si>
    <t>单位（项目名称）</t>
  </si>
  <si>
    <t>总计</t>
  </si>
  <si>
    <t>邓州市2017年部门“三公经费”支出预算表</t>
  </si>
  <si>
    <t>2016年“三公”经费决算数</t>
  </si>
  <si>
    <t>2017年“三公”经费预算数</t>
  </si>
  <si>
    <t>总额
增减%</t>
  </si>
  <si>
    <t>2017年“三公”经费资金来源</t>
  </si>
  <si>
    <t>因公出国(境)费用</t>
  </si>
  <si>
    <t>公务接待费</t>
  </si>
  <si>
    <t>公务用车运行维护费</t>
  </si>
  <si>
    <t>公务用
车购置</t>
  </si>
  <si>
    <t>财政
拨款</t>
  </si>
  <si>
    <t>非税
收入</t>
  </si>
  <si>
    <t>专项
收入</t>
  </si>
  <si>
    <t xml:space="preserve">邓州市2017-2019年市级中期财政规划支出分单位表
</t>
  </si>
  <si>
    <t>单位名称（项目名称）</t>
  </si>
  <si>
    <t>2017年</t>
  </si>
  <si>
    <t>2018年</t>
  </si>
  <si>
    <t>2019年</t>
  </si>
  <si>
    <t>专项资金</t>
  </si>
  <si>
    <t>总计（2017）</t>
  </si>
  <si>
    <t>总计（2018）</t>
  </si>
  <si>
    <t>总计（2019）</t>
  </si>
  <si>
    <t>其中：
财政
拨款</t>
  </si>
  <si>
    <t>其中：
政府性
基金</t>
  </si>
  <si>
    <t>邓州市2017-2019年财政规划重点项目情况表</t>
  </si>
  <si>
    <t>中央专项转移支付</t>
  </si>
  <si>
    <t>邓州市国库支付局</t>
    <phoneticPr fontId="0" type="noConversion"/>
  </si>
  <si>
    <t xml:space="preserve">2、单位职责：（一）为市直行政机关、事业单位提供财务结算服务
（二）会计核算及报表编制
（三）各项资金管理
</t>
    <phoneticPr fontId="0" type="noConversion"/>
  </si>
  <si>
    <t>邓州市2017年国库支付局部门预算基本情况说明</t>
    <phoneticPr fontId="0" type="noConversion"/>
  </si>
  <si>
    <t>1、部门机构设置情况：由综合科、支付一科、支付二科、审核一科、审核二科、稽核科六个科室组成</t>
    <phoneticPr fontId="0" type="noConversion"/>
  </si>
  <si>
    <t xml:space="preserve">   2017年支出预算 269.14 万元，按照用途划分为：工资福利性支出   万元，占年度计划的    %；对个人和家庭的补助    万元，占年度计划的    %；商品服务支出    万元，占年度计划的   %；项目支出    万元，占年度计划的    %   。主要安排的项目是： </t>
    <phoneticPr fontId="0" type="noConversion"/>
  </si>
  <si>
    <t xml:space="preserve">   2017年本单位收入预算 269.14万元，其中：财政拨款 269.14 万元，非税收入计划完成    万元（包括收费收入    万元、罚没收入    万元、专项收入    万元，国有资产收益    万元，其他收入    万元）。政府性基金计划完成    万元。纳入专户收入计划完成    万元。   </t>
    <phoneticPr fontId="0" type="noConversion"/>
  </si>
  <si>
    <t>3、人员构成情况：
   本单位共有编制37人，其中：行政编制   人，机关工勤   人、全供事业编制  人、差额供给编制   人、自收自支编制人员    人。
   实有在编人员 24  人，其中：行政编制  人，机关工勤   人、全供事业编制24   人、差额供给编制   人、自收自支编制人员    人。</t>
    <phoneticPr fontId="0" type="noConversion"/>
  </si>
  <si>
    <t xml:space="preserve">  邓州市国库支付局</t>
    <phoneticPr fontId="0" type="noConversion"/>
  </si>
  <si>
    <t>111005</t>
  </si>
  <si>
    <t>111005</t>
    <phoneticPr fontId="0" type="noConversion"/>
  </si>
  <si>
    <t xml:space="preserve">  111005</t>
    <phoneticPr fontId="0" type="noConversion"/>
  </si>
  <si>
    <t>市乡统发工资运行督查经费</t>
    <phoneticPr fontId="0" type="noConversion"/>
  </si>
  <si>
    <t>市乡国库集中支付运行检查经费</t>
    <phoneticPr fontId="0" type="noConversion"/>
  </si>
  <si>
    <t>市乡公务卡运行检查经费</t>
    <phoneticPr fontId="0" type="noConversion"/>
  </si>
</sst>
</file>

<file path=xl/styles.xml><?xml version="1.0" encoding="utf-8"?>
<styleSheet xmlns="http://schemas.openxmlformats.org/spreadsheetml/2006/main">
  <numFmts count="11">
    <numFmt numFmtId="185" formatCode="0.00_);[Red]\(0.00\)"/>
    <numFmt numFmtId="186" formatCode="00"/>
    <numFmt numFmtId="187" formatCode="#,##0.0_);[Red]\(#,##0.0\)"/>
    <numFmt numFmtId="188" formatCode="0000"/>
    <numFmt numFmtId="189" formatCode="0.00_ "/>
    <numFmt numFmtId="190" formatCode="#,##0.0_ "/>
    <numFmt numFmtId="191" formatCode="#,##0.00_);[Red]\(#,##0.00\)"/>
    <numFmt numFmtId="192" formatCode="* #,##0.00;* \-#,##0.00;* &quot;&quot;??;@"/>
    <numFmt numFmtId="193" formatCode="#,##0.0000"/>
    <numFmt numFmtId="194" formatCode="#,##0.0"/>
    <numFmt numFmtId="195" formatCode="0.0_);[Red]\(0.0\)"/>
  </numFmts>
  <fonts count="21">
    <font>
      <sz val="9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Times New Roman"/>
      <family val="1"/>
    </font>
    <font>
      <sz val="10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0"/>
      <name val="Times New Roman"/>
      <family val="1"/>
    </font>
    <font>
      <b/>
      <sz val="22"/>
      <name val="宋体"/>
      <charset val="134"/>
    </font>
    <font>
      <sz val="12"/>
      <name val="宋体"/>
      <charset val="134"/>
    </font>
    <font>
      <sz val="9"/>
      <color indexed="9"/>
      <name val="宋体"/>
      <charset val="134"/>
    </font>
    <font>
      <sz val="12"/>
      <color indexed="10"/>
      <name val="宋体"/>
      <charset val="134"/>
    </font>
    <font>
      <sz val="12"/>
      <color indexed="9"/>
      <name val="宋体"/>
      <charset val="134"/>
    </font>
    <font>
      <b/>
      <sz val="11"/>
      <name val="宋体"/>
      <charset val="134"/>
    </font>
    <font>
      <sz val="20"/>
      <name val="宋体"/>
      <charset val="134"/>
    </font>
    <font>
      <sz val="12"/>
      <name val="黑体"/>
      <family val="3"/>
      <charset val="134"/>
    </font>
    <font>
      <b/>
      <sz val="12"/>
      <name val="宋体"/>
      <charset val="134"/>
    </font>
    <font>
      <sz val="26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10" fillId="0" borderId="0">
      <alignment vertical="center"/>
    </xf>
  </cellStyleXfs>
  <cellXfs count="281">
    <xf numFmtId="0" fontId="0" fillId="0" borderId="0" xfId="0"/>
    <xf numFmtId="0" fontId="20" fillId="0" borderId="0" xfId="1" applyFill="1"/>
    <xf numFmtId="0" fontId="20" fillId="0" borderId="0" xfId="1"/>
    <xf numFmtId="0" fontId="2" fillId="0" borderId="0" xfId="1" applyFont="1" applyAlignment="1">
      <alignment vertical="center" wrapText="1"/>
    </xf>
    <xf numFmtId="187" fontId="2" fillId="0" borderId="0" xfId="1" applyNumberFormat="1" applyFont="1" applyAlignment="1">
      <alignment vertical="center" wrapText="1"/>
    </xf>
    <xf numFmtId="0" fontId="2" fillId="0" borderId="1" xfId="1" applyFont="1" applyBorder="1" applyAlignment="1">
      <alignment horizontal="centerContinuous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187" fontId="2" fillId="0" borderId="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1" applyFont="1" applyAlignment="1">
      <alignment horizontal="right"/>
    </xf>
    <xf numFmtId="189" fontId="5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0" fillId="0" borderId="0" xfId="4" applyFont="1" applyFill="1" applyAlignment="1">
      <alignment wrapText="1"/>
    </xf>
    <xf numFmtId="0" fontId="0" fillId="0" borderId="0" xfId="4" applyFont="1" applyAlignment="1"/>
    <xf numFmtId="0" fontId="0" fillId="0" borderId="0" xfId="4" applyFont="1" applyFill="1" applyAlignment="1"/>
    <xf numFmtId="0" fontId="2" fillId="0" borderId="1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0" fillId="0" borderId="1" xfId="4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9" fontId="3" fillId="0" borderId="8" xfId="4" applyNumberFormat="1" applyFont="1" applyFill="1" applyBorder="1" applyAlignment="1">
      <alignment horizontal="left" vertical="center" wrapText="1"/>
    </xf>
    <xf numFmtId="49" fontId="3" fillId="0" borderId="9" xfId="4" applyNumberFormat="1" applyFont="1" applyFill="1" applyBorder="1" applyAlignment="1">
      <alignment horizontal="left" vertical="center" wrapText="1"/>
    </xf>
    <xf numFmtId="190" fontId="3" fillId="0" borderId="9" xfId="4" applyNumberFormat="1" applyFont="1" applyFill="1" applyBorder="1" applyAlignment="1">
      <alignment horizontal="right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4" fontId="0" fillId="0" borderId="10" xfId="0" applyNumberFormat="1" applyFont="1" applyFill="1" applyBorder="1" applyAlignment="1" applyProtection="1">
      <alignment horizontal="right" vertical="center" wrapText="1"/>
    </xf>
    <xf numFmtId="190" fontId="3" fillId="0" borderId="13" xfId="4" applyNumberFormat="1" applyFont="1" applyFill="1" applyBorder="1" applyAlignment="1">
      <alignment horizontal="right" vertical="center" wrapText="1"/>
    </xf>
    <xf numFmtId="190" fontId="3" fillId="0" borderId="15" xfId="4" applyNumberFormat="1" applyFont="1" applyFill="1" applyBorder="1" applyAlignment="1">
      <alignment horizontal="right" vertical="center" wrapText="1"/>
    </xf>
    <xf numFmtId="190" fontId="0" fillId="0" borderId="15" xfId="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/>
    </xf>
    <xf numFmtId="4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191" fontId="5" fillId="0" borderId="0" xfId="0" applyNumberFormat="1" applyFont="1" applyFill="1" applyAlignment="1">
      <alignment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190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0" fillId="0" borderId="0" xfId="0" applyFont="1" applyAlignment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" fontId="0" fillId="0" borderId="3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187" fontId="5" fillId="0" borderId="0" xfId="0" applyNumberFormat="1" applyFont="1" applyFill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Continuous" vertical="center"/>
    </xf>
    <xf numFmtId="0" fontId="5" fillId="0" borderId="17" xfId="0" applyNumberFormat="1" applyFont="1" applyFill="1" applyBorder="1" applyAlignment="1" applyProtection="1">
      <alignment horizontal="centerContinuous" vertical="center"/>
    </xf>
    <xf numFmtId="0" fontId="5" fillId="2" borderId="17" xfId="0" applyNumberFormat="1" applyFont="1" applyFill="1" applyBorder="1" applyAlignment="1" applyProtection="1">
      <alignment horizontal="centerContinuous" vertical="center"/>
    </xf>
    <xf numFmtId="0" fontId="8" fillId="0" borderId="2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2" fontId="5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87" fontId="5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 applyProtection="1">
      <alignment horizontal="right" vertical="center"/>
    </xf>
    <xf numFmtId="192" fontId="7" fillId="0" borderId="0" xfId="0" applyNumberFormat="1" applyFont="1" applyFill="1" applyAlignment="1" applyProtection="1">
      <alignment horizontal="centerContinuous" vertical="center"/>
    </xf>
    <xf numFmtId="187" fontId="5" fillId="0" borderId="0" xfId="0" applyNumberFormat="1" applyFont="1" applyFill="1" applyAlignment="1">
      <alignment vertical="center"/>
    </xf>
    <xf numFmtId="0" fontId="0" fillId="0" borderId="1" xfId="0" applyBorder="1" applyAlignment="1">
      <alignment horizontal="centerContinuous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186" fontId="5" fillId="0" borderId="2" xfId="0" applyNumberFormat="1" applyFont="1" applyFill="1" applyBorder="1" applyAlignment="1">
      <alignment horizontal="center" vertical="center"/>
    </xf>
    <xf numFmtId="188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49" fontId="5" fillId="0" borderId="21" xfId="0" applyNumberFormat="1" applyFont="1" applyFill="1" applyBorder="1" applyAlignment="1" applyProtection="1">
      <alignment horizontal="left"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</xf>
    <xf numFmtId="49" fontId="0" fillId="0" borderId="21" xfId="0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horizontal="left" vertical="center" wrapText="1"/>
    </xf>
    <xf numFmtId="190" fontId="0" fillId="0" borderId="21" xfId="0" applyNumberFormat="1" applyFont="1" applyFill="1" applyBorder="1" applyAlignment="1" applyProtection="1">
      <alignment horizontal="right" vertical="center" wrapText="1"/>
    </xf>
    <xf numFmtId="190" fontId="0" fillId="0" borderId="9" xfId="0" applyNumberFormat="1" applyFont="1" applyFill="1" applyBorder="1" applyAlignment="1" applyProtection="1">
      <alignment horizontal="right" vertical="center" wrapText="1"/>
    </xf>
    <xf numFmtId="190" fontId="0" fillId="0" borderId="16" xfId="0" applyNumberFormat="1" applyFont="1" applyFill="1" applyBorder="1" applyAlignment="1" applyProtection="1">
      <alignment horizontal="right" vertical="center" wrapText="1"/>
    </xf>
    <xf numFmtId="190" fontId="0" fillId="0" borderId="3" xfId="0" applyNumberFormat="1" applyFont="1" applyFill="1" applyBorder="1" applyAlignment="1" applyProtection="1">
      <alignment horizontal="right" vertical="center" wrapText="1"/>
    </xf>
    <xf numFmtId="190" fontId="0" fillId="0" borderId="1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Fill="1" applyBorder="1" applyAlignment="1" applyProtection="1">
      <alignment horizontal="right" vertical="center" wrapText="1"/>
    </xf>
    <xf numFmtId="190" fontId="0" fillId="0" borderId="22" xfId="0" applyNumberFormat="1" applyFont="1" applyFill="1" applyBorder="1" applyAlignment="1" applyProtection="1">
      <alignment horizontal="right" vertical="center" wrapText="1"/>
    </xf>
    <xf numFmtId="190" fontId="0" fillId="0" borderId="10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vertical="center" wrapText="1"/>
    </xf>
    <xf numFmtId="0" fontId="0" fillId="0" borderId="0" xfId="0" applyFill="1" applyAlignment="1">
      <alignment wrapText="1"/>
    </xf>
    <xf numFmtId="0" fontId="0" fillId="0" borderId="16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Continuous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193" fontId="0" fillId="0" borderId="1" xfId="0" applyNumberFormat="1" applyFont="1" applyFill="1" applyBorder="1" applyAlignment="1" applyProtection="1">
      <alignment horizontal="right" vertical="center" wrapText="1"/>
    </xf>
    <xf numFmtId="2" fontId="0" fillId="0" borderId="3" xfId="0" applyNumberFormat="1" applyFont="1" applyFill="1" applyBorder="1" applyAlignment="1" applyProtection="1">
      <alignment horizontal="right" vertical="center" wrapText="1"/>
    </xf>
    <xf numFmtId="2" fontId="0" fillId="0" borderId="4" xfId="0" applyNumberFormat="1" applyFont="1" applyFill="1" applyBorder="1" applyAlignment="1" applyProtection="1">
      <alignment horizontal="right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94" fontId="11" fillId="0" borderId="16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9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3" xfId="0" applyNumberFormat="1" applyFont="1" applyFill="1" applyBorder="1" applyAlignment="1" applyProtection="1">
      <alignment horizontal="right" vertical="center"/>
    </xf>
    <xf numFmtId="2" fontId="0" fillId="0" borderId="3" xfId="0" applyNumberFormat="1" applyFont="1" applyFill="1" applyBorder="1" applyAlignment="1" applyProtection="1">
      <alignment vertical="center"/>
    </xf>
    <xf numFmtId="0" fontId="0" fillId="0" borderId="9" xfId="0" applyFill="1" applyBorder="1"/>
    <xf numFmtId="49" fontId="0" fillId="0" borderId="9" xfId="0" applyNumberFormat="1" applyFont="1" applyFill="1" applyBorder="1" applyAlignment="1" applyProtection="1">
      <alignment horizontal="left" vertical="center" wrapText="1"/>
    </xf>
    <xf numFmtId="194" fontId="0" fillId="0" borderId="9" xfId="0" applyNumberFormat="1" applyFont="1" applyFill="1" applyBorder="1" applyAlignment="1" applyProtection="1">
      <alignment horizontal="right" vertical="center"/>
    </xf>
    <xf numFmtId="194" fontId="0" fillId="0" borderId="16" xfId="0" applyNumberFormat="1" applyFont="1" applyFill="1" applyBorder="1" applyAlignment="1" applyProtection="1">
      <alignment horizontal="right" vertical="center"/>
    </xf>
    <xf numFmtId="194" fontId="0" fillId="0" borderId="21" xfId="0" applyNumberFormat="1" applyFont="1" applyFill="1" applyBorder="1" applyAlignment="1" applyProtection="1">
      <alignment horizontal="right" vertical="center"/>
    </xf>
    <xf numFmtId="194" fontId="0" fillId="0" borderId="21" xfId="0" applyNumberFormat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94" fontId="0" fillId="0" borderId="1" xfId="0" applyNumberFormat="1" applyFont="1" applyFill="1" applyBorder="1" applyAlignment="1" applyProtection="1">
      <alignment horizontal="right" vertical="center"/>
    </xf>
    <xf numFmtId="194" fontId="0" fillId="0" borderId="4" xfId="0" applyNumberFormat="1" applyFont="1" applyFill="1" applyBorder="1" applyAlignment="1" applyProtection="1">
      <alignment horizontal="right" vertical="center"/>
    </xf>
    <xf numFmtId="194" fontId="0" fillId="0" borderId="3" xfId="0" applyNumberFormat="1" applyFont="1" applyFill="1" applyBorder="1" applyAlignment="1" applyProtection="1">
      <alignment horizontal="right" vertical="center"/>
    </xf>
    <xf numFmtId="194" fontId="0" fillId="0" borderId="3" xfId="0" applyNumberFormat="1" applyFont="1" applyFill="1" applyBorder="1" applyAlignment="1" applyProtection="1">
      <alignment vertical="center"/>
    </xf>
    <xf numFmtId="0" fontId="10" fillId="0" borderId="0" xfId="0" applyFont="1"/>
    <xf numFmtId="49" fontId="10" fillId="2" borderId="1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/>
    </xf>
    <xf numFmtId="0" fontId="20" fillId="0" borderId="0" xfId="2" applyFill="1"/>
    <xf numFmtId="0" fontId="10" fillId="0" borderId="0" xfId="3">
      <alignment vertical="center"/>
    </xf>
    <xf numFmtId="0" fontId="20" fillId="0" borderId="0" xfId="2"/>
    <xf numFmtId="187" fontId="5" fillId="0" borderId="0" xfId="2" applyNumberFormat="1" applyFont="1" applyFill="1" applyAlignment="1" applyProtection="1">
      <alignment horizontal="centerContinuous" vertical="center"/>
    </xf>
    <xf numFmtId="192" fontId="10" fillId="0" borderId="9" xfId="2" applyNumberFormat="1" applyFont="1" applyFill="1" applyBorder="1" applyAlignment="1" applyProtection="1">
      <alignment horizontal="centerContinuous" vertical="center"/>
    </xf>
    <xf numFmtId="192" fontId="10" fillId="0" borderId="1" xfId="2" applyNumberFormat="1" applyFont="1" applyFill="1" applyBorder="1" applyAlignment="1" applyProtection="1">
      <alignment horizontal="centerContinuous"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187" fontId="10" fillId="0" borderId="1" xfId="2" applyNumberFormat="1" applyFont="1" applyFill="1" applyBorder="1" applyAlignment="1" applyProtection="1">
      <alignment horizontal="centerContinuous" vertical="center"/>
    </xf>
    <xf numFmtId="0" fontId="10" fillId="0" borderId="1" xfId="2" applyFont="1" applyBorder="1"/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194" fontId="10" fillId="0" borderId="10" xfId="2" applyNumberFormat="1" applyFont="1" applyFill="1" applyBorder="1" applyAlignment="1">
      <alignment horizontal="left" vertical="center"/>
    </xf>
    <xf numFmtId="2" fontId="10" fillId="0" borderId="3" xfId="2" applyNumberFormat="1" applyFont="1" applyFill="1" applyBorder="1" applyAlignment="1">
      <alignment horizontal="right" vertical="center" wrapText="1"/>
    </xf>
    <xf numFmtId="4" fontId="10" fillId="0" borderId="20" xfId="2" applyNumberFormat="1" applyFont="1" applyFill="1" applyBorder="1" applyAlignment="1" applyProtection="1">
      <alignment horizontal="right" vertical="center" wrapText="1"/>
    </xf>
    <xf numFmtId="2" fontId="10" fillId="0" borderId="3" xfId="2" applyNumberFormat="1" applyFont="1" applyFill="1" applyBorder="1" applyAlignment="1" applyProtection="1">
      <alignment horizontal="right" vertical="center" wrapText="1"/>
    </xf>
    <xf numFmtId="2" fontId="10" fillId="0" borderId="2" xfId="2" applyNumberFormat="1" applyFont="1" applyFill="1" applyBorder="1" applyAlignment="1" applyProtection="1">
      <alignment horizontal="right" vertical="center" wrapText="1"/>
    </xf>
    <xf numFmtId="2" fontId="10" fillId="0" borderId="4" xfId="2" applyNumberFormat="1" applyFont="1" applyFill="1" applyBorder="1" applyAlignment="1" applyProtection="1">
      <alignment horizontal="right" vertical="center" wrapText="1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194" fontId="10" fillId="0" borderId="10" xfId="2" applyNumberFormat="1" applyFont="1" applyFill="1" applyBorder="1" applyAlignment="1" applyProtection="1">
      <alignment vertical="center"/>
    </xf>
    <xf numFmtId="2" fontId="10" fillId="0" borderId="1" xfId="2" applyNumberFormat="1" applyFont="1" applyFill="1" applyBorder="1" applyAlignment="1" applyProtection="1">
      <alignment horizontal="right" vertical="center" wrapText="1"/>
    </xf>
    <xf numFmtId="2" fontId="10" fillId="0" borderId="20" xfId="2" applyNumberFormat="1" applyFont="1" applyFill="1" applyBorder="1" applyAlignment="1" applyProtection="1">
      <alignment horizontal="right" vertical="center" wrapText="1"/>
    </xf>
    <xf numFmtId="194" fontId="10" fillId="0" borderId="10" xfId="2" applyNumberFormat="1" applyFont="1" applyFill="1" applyBorder="1" applyAlignment="1" applyProtection="1">
      <alignment horizontal="left" vertical="center"/>
    </xf>
    <xf numFmtId="194" fontId="10" fillId="0" borderId="1" xfId="2" applyNumberFormat="1" applyFont="1" applyFill="1" applyBorder="1" applyAlignment="1" applyProtection="1">
      <alignment horizontal="left" vertical="center"/>
    </xf>
    <xf numFmtId="2" fontId="10" fillId="0" borderId="1" xfId="2" applyNumberFormat="1" applyFont="1" applyFill="1" applyBorder="1" applyAlignment="1">
      <alignment horizontal="right" vertical="center" wrapText="1"/>
    </xf>
    <xf numFmtId="2" fontId="10" fillId="0" borderId="9" xfId="2" applyNumberFormat="1" applyFont="1" applyFill="1" applyBorder="1" applyAlignment="1">
      <alignment horizontal="right" vertical="center" wrapText="1"/>
    </xf>
    <xf numFmtId="2" fontId="10" fillId="0" borderId="1" xfId="2" applyNumberFormat="1" applyFont="1" applyFill="1" applyBorder="1" applyAlignment="1">
      <alignment horizontal="right" vertical="center"/>
    </xf>
    <xf numFmtId="190" fontId="10" fillId="0" borderId="9" xfId="2" applyNumberFormat="1" applyFont="1" applyFill="1" applyBorder="1" applyAlignment="1">
      <alignment horizontal="right" vertical="center" wrapText="1"/>
    </xf>
    <xf numFmtId="194" fontId="10" fillId="0" borderId="1" xfId="2" applyNumberFormat="1" applyFont="1" applyFill="1" applyBorder="1" applyAlignment="1">
      <alignment horizontal="left" vertical="center"/>
    </xf>
    <xf numFmtId="190" fontId="10" fillId="0" borderId="2" xfId="2" applyNumberFormat="1" applyFont="1" applyFill="1" applyBorder="1" applyAlignment="1">
      <alignment horizontal="right" vertical="center" wrapText="1"/>
    </xf>
    <xf numFmtId="2" fontId="10" fillId="0" borderId="2" xfId="2" applyNumberFormat="1" applyFont="1" applyFill="1" applyBorder="1" applyAlignment="1">
      <alignment horizontal="right" vertical="center" wrapText="1"/>
    </xf>
    <xf numFmtId="2" fontId="10" fillId="0" borderId="2" xfId="2" applyNumberFormat="1" applyFont="1" applyFill="1" applyBorder="1" applyAlignment="1">
      <alignment horizontal="right" vertical="center"/>
    </xf>
    <xf numFmtId="4" fontId="10" fillId="0" borderId="1" xfId="2" applyNumberFormat="1" applyFont="1" applyFill="1" applyBorder="1" applyAlignment="1" applyProtection="1">
      <alignment horizontal="right" vertical="center"/>
    </xf>
    <xf numFmtId="194" fontId="10" fillId="0" borderId="4" xfId="2" applyNumberFormat="1" applyFont="1" applyFill="1" applyBorder="1" applyAlignment="1">
      <alignment horizontal="center" vertical="center"/>
    </xf>
    <xf numFmtId="0" fontId="10" fillId="0" borderId="0" xfId="3" applyFill="1">
      <alignment vertical="center"/>
    </xf>
    <xf numFmtId="187" fontId="5" fillId="0" borderId="0" xfId="2" applyNumberFormat="1" applyFont="1" applyFill="1" applyAlignment="1" applyProtection="1">
      <alignment vertical="center"/>
    </xf>
    <xf numFmtId="49" fontId="10" fillId="0" borderId="1" xfId="2" applyNumberFormat="1" applyFont="1" applyFill="1" applyBorder="1" applyAlignment="1">
      <alignment horizontal="center" vertical="center" wrapText="1"/>
    </xf>
    <xf numFmtId="2" fontId="10" fillId="0" borderId="17" xfId="2" applyNumberFormat="1" applyFont="1" applyFill="1" applyBorder="1" applyAlignment="1" applyProtection="1">
      <alignment horizontal="right" vertical="center" wrapText="1"/>
    </xf>
    <xf numFmtId="2" fontId="10" fillId="0" borderId="18" xfId="2" applyNumberFormat="1" applyFont="1" applyFill="1" applyBorder="1" applyAlignment="1" applyProtection="1">
      <alignment horizontal="right" vertical="center" wrapText="1"/>
    </xf>
    <xf numFmtId="2" fontId="10" fillId="0" borderId="9" xfId="2" applyNumberFormat="1" applyFont="1" applyFill="1" applyBorder="1" applyAlignment="1">
      <alignment horizontal="right" vertical="center"/>
    </xf>
    <xf numFmtId="2" fontId="10" fillId="3" borderId="3" xfId="2" applyNumberFormat="1" applyFont="1" applyFill="1" applyBorder="1" applyAlignment="1" applyProtection="1">
      <alignment horizontal="right" vertical="center" wrapText="1"/>
    </xf>
    <xf numFmtId="187" fontId="10" fillId="0" borderId="0" xfId="2" applyNumberFormat="1" applyFont="1" applyFill="1" applyAlignment="1" applyProtection="1">
      <alignment horizontal="center" vertical="center"/>
    </xf>
    <xf numFmtId="187" fontId="10" fillId="0" borderId="0" xfId="2" applyNumberFormat="1" applyFont="1" applyFill="1" applyAlignment="1" applyProtection="1">
      <alignment horizontal="right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92" fontId="7" fillId="0" borderId="0" xfId="2" applyNumberFormat="1" applyFont="1" applyFill="1" applyAlignment="1" applyProtection="1">
      <alignment horizontal="center" vertical="center"/>
    </xf>
    <xf numFmtId="49" fontId="10" fillId="0" borderId="16" xfId="2" applyNumberFormat="1" applyFont="1" applyFill="1" applyBorder="1" applyAlignment="1" applyProtection="1">
      <alignment horizontal="left"/>
    </xf>
    <xf numFmtId="192" fontId="10" fillId="0" borderId="9" xfId="2" applyNumberFormat="1" applyFont="1" applyFill="1" applyBorder="1" applyAlignment="1" applyProtection="1">
      <alignment horizontal="center" vertical="center"/>
    </xf>
    <xf numFmtId="187" fontId="10" fillId="0" borderId="1" xfId="2" applyNumberFormat="1" applyFont="1" applyFill="1" applyBorder="1" applyAlignment="1" applyProtection="1">
      <alignment horizontal="center" vertical="center"/>
    </xf>
    <xf numFmtId="192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/>
    </xf>
    <xf numFmtId="192" fontId="10" fillId="0" borderId="1" xfId="2" applyNumberFormat="1" applyFont="1" applyFill="1" applyBorder="1" applyAlignment="1" applyProtection="1">
      <alignment horizontal="left" vertical="center" wrapText="1"/>
    </xf>
    <xf numFmtId="192" fontId="10" fillId="0" borderId="3" xfId="2" applyNumberFormat="1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>
      <alignment horizontal="center" vertical="center"/>
    </xf>
    <xf numFmtId="192" fontId="10" fillId="0" borderId="3" xfId="2" applyNumberFormat="1" applyFont="1" applyFill="1" applyBorder="1" applyAlignment="1" applyProtection="1">
      <alignment horizontal="center" vertical="center"/>
    </xf>
    <xf numFmtId="0" fontId="0" fillId="0" borderId="18" xfId="2" applyFont="1" applyFill="1" applyBorder="1" applyAlignment="1">
      <alignment horizontal="left"/>
    </xf>
    <xf numFmtId="0" fontId="20" fillId="0" borderId="18" xfId="2" applyFill="1" applyBorder="1" applyAlignment="1">
      <alignment horizontal="left"/>
    </xf>
    <xf numFmtId="0" fontId="20" fillId="0" borderId="0" xfId="2" applyFill="1" applyAlignment="1">
      <alignment horizontal="left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187" fontId="10" fillId="0" borderId="1" xfId="2" applyNumberFormat="1" applyFont="1" applyFill="1" applyBorder="1" applyAlignment="1" applyProtection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0" fillId="0" borderId="16" xfId="0" applyFont="1" applyBorder="1" applyAlignment="1">
      <alignment horizontal="left"/>
    </xf>
    <xf numFmtId="0" fontId="10" fillId="0" borderId="0" xfId="0" applyNumberFormat="1" applyFont="1" applyFill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9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195" fontId="14" fillId="0" borderId="9" xfId="0" applyNumberFormat="1" applyFont="1" applyFill="1" applyBorder="1" applyAlignment="1">
      <alignment horizontal="center" vertical="center" wrapText="1"/>
    </xf>
    <xf numFmtId="195" fontId="14" fillId="0" borderId="1" xfId="0" applyNumberFormat="1" applyFont="1" applyFill="1" applyBorder="1" applyAlignment="1">
      <alignment horizontal="center" vertical="center" wrapText="1"/>
    </xf>
    <xf numFmtId="186" fontId="5" fillId="0" borderId="16" xfId="0" applyNumberFormat="1" applyFont="1" applyFill="1" applyBorder="1" applyAlignment="1" applyProtection="1">
      <alignment vertical="center"/>
    </xf>
    <xf numFmtId="186" fontId="5" fillId="0" borderId="1" xfId="0" applyNumberFormat="1" applyFont="1" applyFill="1" applyBorder="1" applyAlignment="1" applyProtection="1">
      <alignment horizontal="center" vertical="center"/>
    </xf>
    <xf numFmtId="188" fontId="5" fillId="0" borderId="1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85" fontId="7" fillId="0" borderId="0" xfId="0" applyNumberFormat="1" applyFont="1" applyFill="1" applyAlignment="1" applyProtection="1">
      <alignment horizontal="center" vertical="center"/>
    </xf>
    <xf numFmtId="186" fontId="5" fillId="3" borderId="16" xfId="0" applyNumberFormat="1" applyFont="1" applyFill="1" applyBorder="1" applyAlignment="1" applyProtection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6" fontId="5" fillId="2" borderId="3" xfId="0" applyNumberFormat="1" applyFont="1" applyFill="1" applyBorder="1" applyAlignment="1" applyProtection="1">
      <alignment horizontal="center" vertical="center" wrapText="1"/>
    </xf>
    <xf numFmtId="188" fontId="5" fillId="2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187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87" fontId="5" fillId="0" borderId="1" xfId="2" applyNumberFormat="1" applyFont="1" applyFill="1" applyBorder="1" applyAlignment="1" applyProtection="1">
      <alignment horizontal="center" vertical="center" wrapText="1"/>
    </xf>
    <xf numFmtId="185" fontId="1" fillId="0" borderId="0" xfId="1" applyNumberFormat="1" applyFont="1" applyAlignment="1">
      <alignment horizontal="center" vertical="center" wrapText="1"/>
    </xf>
    <xf numFmtId="185" fontId="1" fillId="0" borderId="0" xfId="1" applyNumberFormat="1" applyFont="1" applyAlignment="1">
      <alignment horizontal="center" vertical="center"/>
    </xf>
    <xf numFmtId="186" fontId="2" fillId="0" borderId="5" xfId="1" applyNumberFormat="1" applyFont="1" applyFill="1" applyBorder="1" applyAlignment="1">
      <alignment horizontal="left" vertical="center" wrapText="1"/>
    </xf>
    <xf numFmtId="186" fontId="2" fillId="0" borderId="0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186" fontId="2" fillId="0" borderId="0" xfId="1" applyNumberFormat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186" fontId="2" fillId="2" borderId="1" xfId="1" applyNumberFormat="1" applyFont="1" applyFill="1" applyBorder="1" applyAlignment="1">
      <alignment horizontal="center" vertical="center" wrapText="1"/>
    </xf>
    <xf numFmtId="188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49" fontId="0" fillId="0" borderId="4" xfId="0" applyNumberFormat="1" applyFill="1" applyBorder="1" applyAlignment="1" applyProtection="1">
      <alignment horizontal="left" vertical="center" wrapText="1"/>
    </xf>
    <xf numFmtId="49" fontId="0" fillId="0" borderId="3" xfId="0" applyNumberForma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left" vertical="center" wrapText="1"/>
    </xf>
    <xf numFmtId="49" fontId="0" fillId="0" borderId="1" xfId="0" applyNumberFormat="1" applyFill="1" applyBorder="1" applyAlignment="1" applyProtection="1">
      <alignment horizontal="left" vertical="center"/>
    </xf>
    <xf numFmtId="0" fontId="0" fillId="0" borderId="3" xfId="0" applyNumberFormat="1" applyFill="1" applyBorder="1" applyAlignment="1" applyProtection="1">
      <alignment horizontal="left" vertical="center" wrapText="1"/>
    </xf>
  </cellXfs>
  <cellStyles count="5">
    <cellStyle name="百分比" xfId="4" builtinId="5"/>
    <cellStyle name="常规" xfId="0" builtinId="0"/>
    <cellStyle name="货币" xfId="2" builtinId="4"/>
    <cellStyle name="货币[0]" xfId="1" builtinId="7"/>
    <cellStyle name="千位分隔[0]" xfId="3" builtin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553;&#38754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"/>
      <sheetName val="1收支预算总表"/>
      <sheetName val="2部门组织非税收入计划表"/>
      <sheetName val="3财政拨款支出预算明细表"/>
      <sheetName val="4非税收入安排支出预算明细表"/>
      <sheetName val="5专项收入安排支出预算明细表"/>
      <sheetName val="6国资收益安排支出预算明细表"/>
      <sheetName val="7其他收入安排支出预算明细表"/>
      <sheetName val="8政府型基金支出预算明细表"/>
      <sheetName val="9项目支出预算表"/>
      <sheetName val="10三公经费预算表"/>
      <sheetName val="11中期财政规划支出分单位情况表"/>
      <sheetName val="12中期财政规划支出重点项目情况表"/>
      <sheetName val="_Recovered_SheetName_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22"/>
  <sheetViews>
    <sheetView showGridLines="0" showZeros="0" tabSelected="1" workbookViewId="0">
      <selection activeCell="E11" sqref="E11"/>
    </sheetView>
  </sheetViews>
  <sheetFormatPr defaultColWidth="9.1640625" defaultRowHeight="11.25"/>
  <cols>
    <col min="1" max="1" width="104.33203125" customWidth="1"/>
  </cols>
  <sheetData>
    <row r="1" spans="1:1" ht="29.25" customHeight="1"/>
    <row r="2" spans="1:1" ht="40.5" customHeight="1">
      <c r="A2" s="185" t="s">
        <v>185</v>
      </c>
    </row>
    <row r="3" spans="1:1" ht="38.25" customHeight="1">
      <c r="A3" s="185" t="s">
        <v>0</v>
      </c>
    </row>
    <row r="4" spans="1:1" ht="19.5" customHeight="1">
      <c r="A4" s="185"/>
    </row>
    <row r="5" spans="1:1" ht="29.25" customHeight="1">
      <c r="A5" s="186" t="s">
        <v>1</v>
      </c>
    </row>
    <row r="6" spans="1:1" ht="29.25" customHeight="1">
      <c r="A6" s="186" t="s">
        <v>2</v>
      </c>
    </row>
    <row r="7" spans="1:1" ht="29.25" customHeight="1">
      <c r="A7" s="186" t="s">
        <v>3</v>
      </c>
    </row>
    <row r="8" spans="1:1" ht="29.25" customHeight="1">
      <c r="A8" s="186" t="s">
        <v>4</v>
      </c>
    </row>
    <row r="9" spans="1:1" ht="29.25" customHeight="1">
      <c r="A9" s="186" t="s">
        <v>5</v>
      </c>
    </row>
    <row r="10" spans="1:1" ht="29.25" customHeight="1">
      <c r="A10" s="186" t="s">
        <v>6</v>
      </c>
    </row>
    <row r="11" spans="1:1" ht="29.25" customHeight="1">
      <c r="A11" s="186" t="s">
        <v>7</v>
      </c>
    </row>
    <row r="12" spans="1:1" ht="29.25" customHeight="1">
      <c r="A12" s="186" t="s">
        <v>8</v>
      </c>
    </row>
    <row r="13" spans="1:1" ht="29.25" customHeight="1">
      <c r="A13" s="186" t="s">
        <v>9</v>
      </c>
    </row>
    <row r="14" spans="1:1" ht="29.25" customHeight="1">
      <c r="A14" s="186" t="s">
        <v>10</v>
      </c>
    </row>
    <row r="15" spans="1:1" ht="29.25" customHeight="1">
      <c r="A15" s="186" t="s">
        <v>11</v>
      </c>
    </row>
    <row r="16" spans="1:1" ht="29.25" customHeight="1">
      <c r="A16" s="186" t="s">
        <v>12</v>
      </c>
    </row>
    <row r="17" spans="1:1" ht="29.25" customHeight="1">
      <c r="A17" s="186"/>
    </row>
    <row r="18" spans="1:1" ht="29.25" customHeight="1">
      <c r="A18" s="186"/>
    </row>
    <row r="19" spans="1:1" ht="29.25" customHeight="1">
      <c r="A19" s="186"/>
    </row>
    <row r="20" spans="1:1" ht="29.25" customHeight="1">
      <c r="A20" s="187" t="s">
        <v>13</v>
      </c>
    </row>
    <row r="21" spans="1:1" ht="30.75" customHeight="1">
      <c r="A21" s="187" t="s">
        <v>14</v>
      </c>
    </row>
    <row r="22" spans="1:1" ht="29.25" customHeight="1">
      <c r="A22" s="188" t="s">
        <v>15</v>
      </c>
    </row>
  </sheetData>
  <phoneticPr fontId="0" type="noConversion"/>
  <pageMargins left="0.75" right="0.75" top="0.97" bottom="1" header="0.5" footer="0.5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98"/>
  <sheetViews>
    <sheetView showZeros="0" workbookViewId="0"/>
  </sheetViews>
  <sheetFormatPr defaultColWidth="9.1640625" defaultRowHeight="11.25"/>
  <cols>
    <col min="1" max="3" width="5.1640625" customWidth="1"/>
    <col min="4" max="4" width="11.83203125" customWidth="1"/>
    <col min="5" max="5" width="21.6640625" customWidth="1"/>
    <col min="6" max="6" width="10.1640625" customWidth="1"/>
    <col min="7" max="7" width="8.83203125" customWidth="1"/>
    <col min="8" max="8" width="9.1640625" customWidth="1"/>
    <col min="9" max="11" width="7" customWidth="1"/>
    <col min="12" max="16" width="9.1640625" customWidth="1"/>
    <col min="17" max="28" width="7" customWidth="1"/>
    <col min="29" max="29" width="5.6640625" customWidth="1"/>
    <col min="30" max="30" width="3.5" customWidth="1"/>
    <col min="31" max="31" width="7" customWidth="1"/>
    <col min="32" max="32" width="3.83203125" customWidth="1"/>
    <col min="33" max="35" width="9.1640625" customWidth="1"/>
    <col min="36" max="36" width="7" customWidth="1"/>
    <col min="37" max="37" width="9.1640625" customWidth="1"/>
    <col min="38" max="42" width="7.6640625" customWidth="1"/>
    <col min="43" max="43" width="9.1640625" customWidth="1"/>
    <col min="44" max="46" width="7.33203125" customWidth="1"/>
  </cols>
  <sheetData>
    <row r="1" spans="1:54" ht="13.5" customHeight="1"/>
    <row r="2" spans="1:54" ht="25.5" customHeight="1">
      <c r="A2" s="72" t="s">
        <v>156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1:54" ht="25.5" customHeight="1">
      <c r="A3" s="223">
        <f>'[1]2部门组织非税收入计划表'!A3</f>
        <v>0</v>
      </c>
      <c r="B3" s="223"/>
      <c r="C3" s="223"/>
      <c r="D3" s="223"/>
      <c r="E3" s="223"/>
      <c r="F3" s="73"/>
      <c r="G3" s="73"/>
      <c r="H3" s="22"/>
      <c r="AV3" s="95"/>
      <c r="BA3" s="98" t="s">
        <v>20</v>
      </c>
    </row>
    <row r="4" spans="1:54" ht="24.75" customHeight="1">
      <c r="A4" s="231" t="s">
        <v>73</v>
      </c>
      <c r="B4" s="231"/>
      <c r="C4" s="231"/>
      <c r="D4" s="226" t="s">
        <v>62</v>
      </c>
      <c r="E4" s="226" t="s">
        <v>74</v>
      </c>
      <c r="F4" s="227" t="s">
        <v>75</v>
      </c>
      <c r="G4" s="74" t="s">
        <v>76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 t="s">
        <v>77</v>
      </c>
      <c r="AV4" s="96"/>
      <c r="AW4" s="99"/>
      <c r="AX4" s="99"/>
      <c r="AY4" s="99"/>
      <c r="AZ4" s="99"/>
      <c r="BA4" s="99"/>
    </row>
    <row r="5" spans="1:54" ht="24" customHeight="1">
      <c r="A5" s="232"/>
      <c r="B5" s="232"/>
      <c r="C5" s="232"/>
      <c r="D5" s="227"/>
      <c r="E5" s="227"/>
      <c r="F5" s="227"/>
      <c r="G5" s="227" t="s">
        <v>78</v>
      </c>
      <c r="H5" s="75" t="s">
        <v>79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 t="s">
        <v>80</v>
      </c>
      <c r="AL5" s="93"/>
      <c r="AM5" s="75"/>
      <c r="AN5" s="75"/>
      <c r="AO5" s="75"/>
      <c r="AP5" s="75"/>
      <c r="AQ5" s="75" t="s">
        <v>81</v>
      </c>
      <c r="AR5" s="75"/>
      <c r="AS5" s="75"/>
      <c r="AT5" s="75"/>
      <c r="AU5" s="227" t="s">
        <v>26</v>
      </c>
      <c r="AV5" s="228" t="s">
        <v>82</v>
      </c>
      <c r="AW5" s="227" t="s">
        <v>83</v>
      </c>
      <c r="AX5" s="227" t="s">
        <v>84</v>
      </c>
      <c r="AY5" s="228" t="s">
        <v>85</v>
      </c>
      <c r="AZ5" s="228" t="s">
        <v>86</v>
      </c>
      <c r="BA5" s="227" t="s">
        <v>147</v>
      </c>
    </row>
    <row r="6" spans="1:54" ht="20.25" customHeight="1">
      <c r="A6" s="224" t="s">
        <v>88</v>
      </c>
      <c r="B6" s="225" t="s">
        <v>89</v>
      </c>
      <c r="C6" s="225" t="s">
        <v>90</v>
      </c>
      <c r="D6" s="227"/>
      <c r="E6" s="227"/>
      <c r="F6" s="227"/>
      <c r="G6" s="227"/>
      <c r="H6" s="227" t="s">
        <v>78</v>
      </c>
      <c r="I6" s="227" t="s">
        <v>91</v>
      </c>
      <c r="J6" s="227" t="s">
        <v>92</v>
      </c>
      <c r="K6" s="228" t="s">
        <v>93</v>
      </c>
      <c r="L6" s="228" t="s">
        <v>94</v>
      </c>
      <c r="M6" s="228" t="s">
        <v>95</v>
      </c>
      <c r="N6" s="228" t="s">
        <v>148</v>
      </c>
      <c r="O6" s="228" t="s">
        <v>97</v>
      </c>
      <c r="P6" s="228" t="s">
        <v>98</v>
      </c>
      <c r="Q6" s="227" t="s">
        <v>99</v>
      </c>
      <c r="R6" s="227" t="s">
        <v>100</v>
      </c>
      <c r="S6" s="228" t="s">
        <v>101</v>
      </c>
      <c r="T6" s="227" t="s">
        <v>102</v>
      </c>
      <c r="U6" s="227" t="s">
        <v>103</v>
      </c>
      <c r="V6" s="228" t="s">
        <v>104</v>
      </c>
      <c r="W6" s="227" t="s">
        <v>105</v>
      </c>
      <c r="X6" s="227" t="s">
        <v>106</v>
      </c>
      <c r="Y6" s="227" t="s">
        <v>107</v>
      </c>
      <c r="Z6" s="227" t="s">
        <v>108</v>
      </c>
      <c r="AA6" s="227" t="s">
        <v>109</v>
      </c>
      <c r="AB6" s="227" t="s">
        <v>110</v>
      </c>
      <c r="AC6" s="227" t="s">
        <v>111</v>
      </c>
      <c r="AD6" s="227" t="s">
        <v>112</v>
      </c>
      <c r="AE6" s="227" t="s">
        <v>113</v>
      </c>
      <c r="AF6" s="227" t="s">
        <v>114</v>
      </c>
      <c r="AG6" s="227" t="s">
        <v>115</v>
      </c>
      <c r="AH6" s="227" t="s">
        <v>116</v>
      </c>
      <c r="AI6" s="227" t="s">
        <v>117</v>
      </c>
      <c r="AJ6" s="227" t="s">
        <v>119</v>
      </c>
      <c r="AK6" s="227" t="s">
        <v>78</v>
      </c>
      <c r="AL6" s="227" t="s">
        <v>120</v>
      </c>
      <c r="AM6" s="229" t="s">
        <v>121</v>
      </c>
      <c r="AN6" s="227" t="s">
        <v>122</v>
      </c>
      <c r="AO6" s="228" t="s">
        <v>123</v>
      </c>
      <c r="AP6" s="228" t="s">
        <v>124</v>
      </c>
      <c r="AQ6" s="227" t="s">
        <v>26</v>
      </c>
      <c r="AR6" s="227" t="s">
        <v>125</v>
      </c>
      <c r="AS6" s="227" t="s">
        <v>126</v>
      </c>
      <c r="AT6" s="227" t="s">
        <v>127</v>
      </c>
      <c r="AU6" s="227"/>
      <c r="AV6" s="230"/>
      <c r="AW6" s="227"/>
      <c r="AX6" s="227"/>
      <c r="AY6" s="230"/>
      <c r="AZ6" s="230"/>
      <c r="BA6" s="227"/>
    </row>
    <row r="7" spans="1:54" ht="37.5" customHeight="1">
      <c r="A7" s="224"/>
      <c r="B7" s="225"/>
      <c r="C7" s="225"/>
      <c r="D7" s="227"/>
      <c r="E7" s="227"/>
      <c r="F7" s="227"/>
      <c r="G7" s="227"/>
      <c r="H7" s="227"/>
      <c r="I7" s="227"/>
      <c r="J7" s="227"/>
      <c r="K7" s="226"/>
      <c r="L7" s="228"/>
      <c r="M7" s="228"/>
      <c r="N7" s="228"/>
      <c r="O7" s="228"/>
      <c r="P7" s="228"/>
      <c r="Q7" s="227"/>
      <c r="R7" s="227"/>
      <c r="S7" s="226"/>
      <c r="T7" s="227"/>
      <c r="U7" s="227"/>
      <c r="V7" s="226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9"/>
      <c r="AN7" s="227"/>
      <c r="AO7" s="226"/>
      <c r="AP7" s="226"/>
      <c r="AQ7" s="227"/>
      <c r="AR7" s="227"/>
      <c r="AS7" s="227"/>
      <c r="AT7" s="227"/>
      <c r="AU7" s="227"/>
      <c r="AV7" s="226"/>
      <c r="AW7" s="227"/>
      <c r="AX7" s="227"/>
      <c r="AY7" s="226"/>
      <c r="AZ7" s="226"/>
      <c r="BA7" s="227"/>
    </row>
    <row r="8" spans="1:54" ht="24" customHeight="1">
      <c r="A8" s="76" t="s">
        <v>41</v>
      </c>
      <c r="B8" s="77" t="s">
        <v>41</v>
      </c>
      <c r="C8" s="77" t="s">
        <v>41</v>
      </c>
      <c r="D8" s="65" t="s">
        <v>41</v>
      </c>
      <c r="E8" s="78" t="s">
        <v>41</v>
      </c>
      <c r="F8" s="65">
        <v>1</v>
      </c>
      <c r="G8" s="65">
        <v>2</v>
      </c>
      <c r="H8" s="65">
        <v>3</v>
      </c>
      <c r="I8" s="65">
        <v>4</v>
      </c>
      <c r="J8" s="65">
        <v>5</v>
      </c>
      <c r="K8" s="65">
        <v>6</v>
      </c>
      <c r="L8" s="65">
        <v>7</v>
      </c>
      <c r="M8" s="65">
        <v>8</v>
      </c>
      <c r="N8" s="65">
        <v>9</v>
      </c>
      <c r="O8" s="65">
        <v>10</v>
      </c>
      <c r="P8" s="65">
        <v>11</v>
      </c>
      <c r="Q8" s="65">
        <v>12</v>
      </c>
      <c r="R8" s="65">
        <v>13</v>
      </c>
      <c r="S8" s="65">
        <v>14</v>
      </c>
      <c r="T8" s="65">
        <v>15</v>
      </c>
      <c r="U8" s="65">
        <v>16</v>
      </c>
      <c r="V8" s="65">
        <v>17</v>
      </c>
      <c r="W8" s="65">
        <v>18</v>
      </c>
      <c r="X8" s="65">
        <v>19</v>
      </c>
      <c r="Y8" s="65">
        <v>20</v>
      </c>
      <c r="Z8" s="65">
        <v>21</v>
      </c>
      <c r="AA8" s="65">
        <v>22</v>
      </c>
      <c r="AB8" s="65">
        <v>23</v>
      </c>
      <c r="AC8" s="65">
        <v>24</v>
      </c>
      <c r="AD8" s="65">
        <v>25</v>
      </c>
      <c r="AE8" s="65">
        <v>26</v>
      </c>
      <c r="AF8" s="65">
        <v>27</v>
      </c>
      <c r="AG8" s="65">
        <v>28</v>
      </c>
      <c r="AH8" s="65">
        <v>29</v>
      </c>
      <c r="AI8" s="65">
        <v>30</v>
      </c>
      <c r="AJ8" s="65">
        <v>31</v>
      </c>
      <c r="AK8" s="65">
        <v>32</v>
      </c>
      <c r="AL8" s="65">
        <v>33</v>
      </c>
      <c r="AM8" s="65">
        <v>34</v>
      </c>
      <c r="AN8" s="65">
        <v>35</v>
      </c>
      <c r="AO8" s="65">
        <v>36</v>
      </c>
      <c r="AP8" s="65">
        <v>37</v>
      </c>
      <c r="AQ8" s="65">
        <v>38</v>
      </c>
      <c r="AR8" s="65">
        <v>39</v>
      </c>
      <c r="AS8" s="65">
        <v>40</v>
      </c>
      <c r="AT8" s="65">
        <v>41</v>
      </c>
      <c r="AU8" s="65">
        <v>42</v>
      </c>
      <c r="AV8" s="65">
        <v>43</v>
      </c>
      <c r="AW8" s="65">
        <v>44</v>
      </c>
      <c r="AX8" s="65">
        <v>45</v>
      </c>
      <c r="AY8" s="65">
        <v>46</v>
      </c>
      <c r="AZ8" s="65">
        <v>47</v>
      </c>
      <c r="BA8" s="65">
        <v>48</v>
      </c>
    </row>
    <row r="9" spans="1:54" s="22" customFormat="1" ht="21.75" customHeight="1">
      <c r="A9" s="66"/>
      <c r="B9" s="11"/>
      <c r="C9" s="11"/>
      <c r="D9" s="47"/>
      <c r="E9" s="79"/>
      <c r="F9" s="12"/>
      <c r="G9" s="18"/>
      <c r="H9" s="19"/>
      <c r="I9" s="12"/>
      <c r="J9" s="12"/>
      <c r="K9" s="12"/>
      <c r="L9" s="89"/>
      <c r="M9" s="89"/>
      <c r="N9" s="89"/>
      <c r="O9" s="89"/>
      <c r="P9" s="89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8"/>
      <c r="AF9" s="19"/>
      <c r="AG9" s="94"/>
      <c r="AH9" s="94"/>
      <c r="AI9" s="94"/>
      <c r="AJ9" s="12"/>
      <c r="AK9" s="12"/>
      <c r="AL9" s="12"/>
      <c r="AM9" s="12"/>
      <c r="AN9" s="12"/>
      <c r="AO9" s="12"/>
      <c r="AP9" s="18"/>
      <c r="AQ9" s="19"/>
      <c r="AR9" s="12"/>
      <c r="AS9" s="12"/>
      <c r="AT9" s="12"/>
      <c r="AU9" s="12"/>
      <c r="AV9" s="12"/>
      <c r="AW9" s="12"/>
      <c r="AX9" s="12"/>
      <c r="AY9" s="12"/>
      <c r="AZ9" s="12"/>
      <c r="BA9" s="18"/>
    </row>
    <row r="10" spans="1:54" ht="21.75" customHeight="1">
      <c r="A10" s="80"/>
      <c r="B10" s="81"/>
      <c r="C10" s="81"/>
      <c r="D10" s="82"/>
      <c r="E10" s="83"/>
      <c r="F10" s="84"/>
      <c r="G10" s="85"/>
      <c r="H10" s="86">
        <v>0</v>
      </c>
      <c r="I10" s="84">
        <v>0</v>
      </c>
      <c r="J10" s="90"/>
      <c r="K10" s="88"/>
      <c r="L10" s="88"/>
      <c r="M10" s="88"/>
      <c r="N10" s="88"/>
      <c r="O10" s="88"/>
      <c r="P10" s="88"/>
      <c r="Q10" s="84"/>
      <c r="R10" s="84">
        <v>0</v>
      </c>
      <c r="S10" s="84"/>
      <c r="T10" s="84">
        <v>0</v>
      </c>
      <c r="U10" s="84">
        <v>0</v>
      </c>
      <c r="V10" s="84"/>
      <c r="W10" s="84">
        <v>0</v>
      </c>
      <c r="X10" s="85">
        <v>0</v>
      </c>
      <c r="Y10" s="85">
        <v>0</v>
      </c>
      <c r="Z10" s="85">
        <v>0</v>
      </c>
      <c r="AA10" s="85"/>
      <c r="AB10" s="85"/>
      <c r="AC10" s="85">
        <v>0</v>
      </c>
      <c r="AD10" s="91"/>
      <c r="AE10" s="91"/>
      <c r="AF10" s="91"/>
      <c r="AG10" s="91"/>
      <c r="AH10" s="91"/>
      <c r="AI10" s="91"/>
      <c r="AJ10" s="91">
        <v>0</v>
      </c>
      <c r="AK10" s="86"/>
      <c r="AL10" s="84">
        <v>0</v>
      </c>
      <c r="AM10" s="84">
        <v>0</v>
      </c>
      <c r="AN10" s="84">
        <v>0</v>
      </c>
      <c r="AO10" s="84"/>
      <c r="AP10" s="84"/>
      <c r="AQ10" s="85">
        <v>0</v>
      </c>
      <c r="AR10" s="85">
        <v>0</v>
      </c>
      <c r="AS10" s="91">
        <v>0</v>
      </c>
      <c r="AT10" s="91">
        <v>0</v>
      </c>
      <c r="AU10" s="84">
        <v>0</v>
      </c>
      <c r="AV10" s="84">
        <v>0</v>
      </c>
      <c r="AW10" s="85">
        <v>0</v>
      </c>
      <c r="AX10" s="91">
        <v>0</v>
      </c>
      <c r="AY10" s="91"/>
      <c r="AZ10" s="91"/>
      <c r="BA10" s="91">
        <v>0</v>
      </c>
      <c r="BB10" s="22"/>
    </row>
    <row r="11" spans="1:54" ht="21.75" customHeight="1">
      <c r="A11" s="66"/>
      <c r="B11" s="11"/>
      <c r="C11" s="11"/>
      <c r="D11" s="47"/>
      <c r="E11" s="79"/>
      <c r="F11" s="87"/>
      <c r="G11" s="88"/>
      <c r="H11" s="53">
        <v>0</v>
      </c>
      <c r="I11" s="87">
        <v>0</v>
      </c>
      <c r="J11" s="84">
        <v>0</v>
      </c>
      <c r="K11" s="87"/>
      <c r="L11" s="87"/>
      <c r="M11" s="87"/>
      <c r="N11" s="87"/>
      <c r="O11" s="87"/>
      <c r="P11" s="87"/>
      <c r="Q11" s="87"/>
      <c r="R11" s="87">
        <v>0</v>
      </c>
      <c r="S11" s="87"/>
      <c r="T11" s="87">
        <v>0</v>
      </c>
      <c r="U11" s="87">
        <v>0</v>
      </c>
      <c r="V11" s="87"/>
      <c r="W11" s="87">
        <v>0</v>
      </c>
      <c r="X11" s="88">
        <v>0</v>
      </c>
      <c r="Y11" s="88">
        <v>0</v>
      </c>
      <c r="Z11" s="88">
        <v>0</v>
      </c>
      <c r="AA11" s="88"/>
      <c r="AB11" s="88"/>
      <c r="AC11" s="88">
        <v>0</v>
      </c>
      <c r="AD11" s="92"/>
      <c r="AE11" s="92"/>
      <c r="AF11" s="92"/>
      <c r="AG11" s="92"/>
      <c r="AH11" s="92"/>
      <c r="AI11" s="92"/>
      <c r="AJ11" s="92">
        <v>0</v>
      </c>
      <c r="AK11" s="53"/>
      <c r="AL11" s="87">
        <v>0</v>
      </c>
      <c r="AM11" s="87">
        <v>0</v>
      </c>
      <c r="AN11" s="87">
        <v>0</v>
      </c>
      <c r="AO11" s="87"/>
      <c r="AP11" s="87"/>
      <c r="AQ11" s="88">
        <v>0</v>
      </c>
      <c r="AR11" s="88">
        <v>0</v>
      </c>
      <c r="AS11" s="92">
        <v>0</v>
      </c>
      <c r="AT11" s="92">
        <v>0</v>
      </c>
      <c r="AU11" s="87">
        <v>0</v>
      </c>
      <c r="AV11" s="87">
        <v>0</v>
      </c>
      <c r="AW11" s="88">
        <v>0</v>
      </c>
      <c r="AX11" s="92">
        <v>0</v>
      </c>
      <c r="AY11" s="92"/>
      <c r="AZ11" s="92"/>
      <c r="BA11" s="92">
        <v>0</v>
      </c>
    </row>
    <row r="12" spans="1:54" ht="21.75" customHeight="1">
      <c r="A12" s="66"/>
      <c r="B12" s="11"/>
      <c r="C12" s="11"/>
      <c r="D12" s="47"/>
      <c r="E12" s="79"/>
      <c r="F12" s="87"/>
      <c r="G12" s="88"/>
      <c r="H12" s="53">
        <v>0</v>
      </c>
      <c r="I12" s="87">
        <v>0</v>
      </c>
      <c r="J12" s="87">
        <v>0</v>
      </c>
      <c r="K12" s="87"/>
      <c r="L12" s="87"/>
      <c r="M12" s="87"/>
      <c r="N12" s="87"/>
      <c r="O12" s="87"/>
      <c r="P12" s="87"/>
      <c r="Q12" s="87"/>
      <c r="R12" s="87">
        <v>0</v>
      </c>
      <c r="S12" s="87"/>
      <c r="T12" s="87">
        <v>0</v>
      </c>
      <c r="U12" s="87">
        <v>0</v>
      </c>
      <c r="V12" s="87"/>
      <c r="W12" s="87">
        <v>0</v>
      </c>
      <c r="X12" s="88">
        <v>0</v>
      </c>
      <c r="Y12" s="88">
        <v>0</v>
      </c>
      <c r="Z12" s="88">
        <v>0</v>
      </c>
      <c r="AA12" s="88"/>
      <c r="AB12" s="88"/>
      <c r="AC12" s="88">
        <v>0</v>
      </c>
      <c r="AD12" s="92"/>
      <c r="AE12" s="92"/>
      <c r="AF12" s="92"/>
      <c r="AG12" s="92"/>
      <c r="AH12" s="92"/>
      <c r="AI12" s="92"/>
      <c r="AJ12" s="92">
        <v>0</v>
      </c>
      <c r="AK12" s="53"/>
      <c r="AL12" s="87">
        <v>0</v>
      </c>
      <c r="AM12" s="87">
        <v>0</v>
      </c>
      <c r="AN12" s="87">
        <v>0</v>
      </c>
      <c r="AO12" s="87"/>
      <c r="AP12" s="87"/>
      <c r="AQ12" s="88">
        <v>0</v>
      </c>
      <c r="AR12" s="88">
        <v>0</v>
      </c>
      <c r="AS12" s="92">
        <v>0</v>
      </c>
      <c r="AT12" s="92">
        <v>0</v>
      </c>
      <c r="AU12" s="87">
        <v>0</v>
      </c>
      <c r="AV12" s="87">
        <v>0</v>
      </c>
      <c r="AW12" s="88">
        <v>0</v>
      </c>
      <c r="AX12" s="92">
        <v>0</v>
      </c>
      <c r="AY12" s="92"/>
      <c r="AZ12" s="92"/>
      <c r="BA12" s="92">
        <v>0</v>
      </c>
    </row>
    <row r="13" spans="1:54" ht="21.75" customHeight="1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Y13" s="22"/>
      <c r="AJ13" s="22"/>
      <c r="AK13" s="22"/>
      <c r="AM13" s="22"/>
      <c r="AN13" s="22"/>
      <c r="AO13" s="22"/>
      <c r="AP13" s="22"/>
      <c r="AR13" s="22"/>
      <c r="AS13" s="22"/>
      <c r="AT13" s="22"/>
      <c r="AU13" s="22"/>
      <c r="AV13" s="97"/>
      <c r="AW13" s="22"/>
      <c r="AX13" s="22"/>
      <c r="AY13" s="22"/>
      <c r="AZ13" s="22"/>
    </row>
    <row r="14" spans="1:54" ht="21.75" customHeight="1">
      <c r="B14" s="22"/>
      <c r="C14" s="22"/>
      <c r="D14" s="22"/>
      <c r="E14" s="22"/>
      <c r="G14" s="22"/>
      <c r="R14" s="22"/>
      <c r="S14" s="22"/>
      <c r="T14" s="22"/>
      <c r="U14" s="22"/>
      <c r="V14" s="22"/>
      <c r="AC14" s="22"/>
      <c r="AD14" s="22"/>
      <c r="AE14" s="22"/>
      <c r="AF14" s="22"/>
      <c r="AG14" s="22"/>
      <c r="AH14" s="22"/>
      <c r="AI14" s="22"/>
      <c r="AJ14" s="22"/>
      <c r="AL14" s="22"/>
      <c r="AM14" s="22"/>
      <c r="AR14" s="22"/>
      <c r="AS14" s="22"/>
      <c r="AT14" s="22"/>
      <c r="AU14" s="22"/>
      <c r="AV14" s="97"/>
      <c r="AW14" s="22"/>
    </row>
    <row r="15" spans="1:54" ht="21.75" customHeight="1">
      <c r="D15" s="22"/>
      <c r="E15" s="22"/>
      <c r="R15" s="22"/>
      <c r="S15" s="22"/>
      <c r="T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L15" s="22"/>
      <c r="AV15" s="95"/>
      <c r="AW15" s="22"/>
    </row>
    <row r="16" spans="1:54" ht="21.75" customHeight="1">
      <c r="Y16" s="22"/>
      <c r="Z16" s="22"/>
      <c r="AA16" s="22"/>
      <c r="AB16" s="22"/>
      <c r="AV16" s="95"/>
    </row>
    <row r="17" spans="48:48" ht="21.75" customHeight="1">
      <c r="AV17" s="95"/>
    </row>
    <row r="18" spans="48:48" ht="21.75" customHeight="1">
      <c r="AV18" s="95"/>
    </row>
    <row r="19" spans="48:48" ht="21.75" customHeight="1">
      <c r="AV19" s="95"/>
    </row>
    <row r="20" spans="48:48" ht="21.75" customHeight="1">
      <c r="AV20" s="95"/>
    </row>
    <row r="21" spans="48:48" ht="21.75" customHeight="1">
      <c r="AV21" s="95"/>
    </row>
    <row r="22" spans="48:48" ht="21.75" customHeight="1">
      <c r="AV22" s="95"/>
    </row>
    <row r="23" spans="48:48" ht="21.75" customHeight="1">
      <c r="AV23" s="95"/>
    </row>
    <row r="24" spans="48:48" ht="21.75" customHeight="1">
      <c r="AV24" s="95"/>
    </row>
    <row r="25" spans="48:48" ht="21.75" customHeight="1">
      <c r="AV25" s="95"/>
    </row>
    <row r="26" spans="48:48" ht="21.75" customHeight="1">
      <c r="AV26" s="95"/>
    </row>
    <row r="27" spans="48:48" ht="21.75" customHeight="1"/>
    <row r="28" spans="48:48" ht="21.75" customHeight="1"/>
    <row r="29" spans="48:48" ht="21.75" customHeight="1"/>
    <row r="30" spans="48:48" ht="21.75" customHeight="1"/>
    <row r="31" spans="48:48" ht="21.75" customHeight="1"/>
    <row r="32" spans="48:48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</sheetData>
  <mergeCells count="55">
    <mergeCell ref="AV5:AV7"/>
    <mergeCell ref="AW5:AW7"/>
    <mergeCell ref="AX5:AX7"/>
    <mergeCell ref="AY5:AY7"/>
    <mergeCell ref="AZ5:AZ7"/>
    <mergeCell ref="BA5:BA7"/>
    <mergeCell ref="AP6:AP7"/>
    <mergeCell ref="AQ6:AQ7"/>
    <mergeCell ref="AR6:AR7"/>
    <mergeCell ref="AS6:AS7"/>
    <mergeCell ref="AT6:AT7"/>
    <mergeCell ref="AU5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F4:F7"/>
    <mergeCell ref="G5:G7"/>
    <mergeCell ref="H6:H7"/>
    <mergeCell ref="I6:I7"/>
    <mergeCell ref="J6:J7"/>
    <mergeCell ref="K6:K7"/>
    <mergeCell ref="A3:E3"/>
    <mergeCell ref="A6:A7"/>
    <mergeCell ref="B6:B7"/>
    <mergeCell ref="C6:C7"/>
    <mergeCell ref="D4:D7"/>
    <mergeCell ref="E4:E7"/>
    <mergeCell ref="A4:C5"/>
  </mergeCells>
  <phoneticPr fontId="0" type="noConversion"/>
  <printOptions horizontalCentered="1"/>
  <pageMargins left="0.79" right="0.39" top="1.18" bottom="0.39" header="0" footer="0"/>
  <pageSetup paperSize="8" scale="59" orientation="landscape" horizontalDpi="360" verticalDpi="360"/>
  <headerFooter scaleWithDoc="0" alignWithMargins="0">
    <oddFooter xml:space="preserve">第 &amp;P 页,共 &amp;N 页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Q333"/>
  <sheetViews>
    <sheetView showZeros="0" workbookViewId="0">
      <selection activeCell="J13" sqref="J13"/>
    </sheetView>
  </sheetViews>
  <sheetFormatPr defaultColWidth="9.1640625" defaultRowHeight="11.25"/>
  <cols>
    <col min="1" max="3" width="4.83203125" customWidth="1"/>
    <col min="4" max="4" width="12" customWidth="1"/>
    <col min="5" max="5" width="39.5" customWidth="1"/>
    <col min="6" max="6" width="12.5" customWidth="1"/>
    <col min="7" max="7" width="12" customWidth="1"/>
    <col min="8" max="9" width="10.83203125" customWidth="1"/>
    <col min="10" max="10" width="11.1640625" customWidth="1"/>
    <col min="11" max="11" width="10.6640625" customWidth="1"/>
    <col min="12" max="12" width="11.6640625" customWidth="1"/>
    <col min="13" max="13" width="11.5" customWidth="1"/>
    <col min="14" max="14" width="10.33203125" customWidth="1"/>
    <col min="15" max="15" width="11.1640625" customWidth="1"/>
    <col min="16" max="16" width="9.6640625" customWidth="1"/>
  </cols>
  <sheetData>
    <row r="1" spans="1:17" ht="18.75" customHeight="1">
      <c r="P1" s="68"/>
    </row>
    <row r="2" spans="1:17" ht="25.5" customHeight="1">
      <c r="A2" s="233" t="s">
        <v>157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17" ht="25.5" customHeight="1">
      <c r="A3" s="223">
        <f>'[1]2部门组织非税收入计划表'!A3</f>
        <v>0</v>
      </c>
      <c r="B3" s="234"/>
      <c r="C3" s="234"/>
      <c r="D3" s="234"/>
      <c r="E3" s="234"/>
      <c r="F3" s="60"/>
      <c r="G3" s="60"/>
      <c r="H3" s="60"/>
      <c r="I3" s="60"/>
      <c r="J3" s="60"/>
      <c r="K3" s="60"/>
      <c r="L3" s="60"/>
      <c r="M3" s="60"/>
      <c r="N3" s="60"/>
      <c r="O3" s="60"/>
      <c r="P3" s="69" t="s">
        <v>20</v>
      </c>
    </row>
    <row r="4" spans="1:17" ht="25.5" customHeight="1">
      <c r="A4" s="61" t="s">
        <v>73</v>
      </c>
      <c r="B4" s="61"/>
      <c r="C4" s="62"/>
      <c r="D4" s="227" t="s">
        <v>62</v>
      </c>
      <c r="E4" s="227" t="s">
        <v>158</v>
      </c>
      <c r="F4" s="240" t="s">
        <v>159</v>
      </c>
      <c r="G4" s="235" t="s">
        <v>30</v>
      </c>
      <c r="H4" s="236"/>
      <c r="I4" s="236"/>
      <c r="J4" s="236"/>
      <c r="K4" s="237"/>
      <c r="L4" s="242" t="s">
        <v>49</v>
      </c>
      <c r="M4" s="241" t="s">
        <v>51</v>
      </c>
      <c r="N4" s="241" t="s">
        <v>33</v>
      </c>
      <c r="O4" s="241" t="s">
        <v>34</v>
      </c>
      <c r="P4" s="243" t="s">
        <v>35</v>
      </c>
    </row>
    <row r="5" spans="1:17" ht="25.5" customHeight="1">
      <c r="A5" s="63"/>
      <c r="B5" s="63"/>
      <c r="C5" s="62"/>
      <c r="D5" s="227"/>
      <c r="E5" s="227"/>
      <c r="F5" s="240"/>
      <c r="G5" s="227" t="s">
        <v>36</v>
      </c>
      <c r="H5" s="241" t="s">
        <v>37</v>
      </c>
      <c r="I5" s="242" t="s">
        <v>38</v>
      </c>
      <c r="J5" s="242" t="s">
        <v>39</v>
      </c>
      <c r="K5" s="242" t="s">
        <v>35</v>
      </c>
      <c r="L5" s="242"/>
      <c r="M5" s="241"/>
      <c r="N5" s="241"/>
      <c r="O5" s="241"/>
      <c r="P5" s="243"/>
    </row>
    <row r="6" spans="1:17" ht="23.25" customHeight="1">
      <c r="A6" s="238" t="s">
        <v>88</v>
      </c>
      <c r="B6" s="239" t="s">
        <v>89</v>
      </c>
      <c r="C6" s="239" t="s">
        <v>90</v>
      </c>
      <c r="D6" s="227"/>
      <c r="E6" s="227"/>
      <c r="F6" s="240"/>
      <c r="G6" s="227"/>
      <c r="H6" s="241"/>
      <c r="I6" s="242"/>
      <c r="J6" s="242"/>
      <c r="K6" s="242"/>
      <c r="L6" s="242"/>
      <c r="M6" s="241"/>
      <c r="N6" s="241"/>
      <c r="O6" s="241"/>
      <c r="P6" s="243"/>
    </row>
    <row r="7" spans="1:17" ht="21" customHeight="1">
      <c r="A7" s="238"/>
      <c r="B7" s="239"/>
      <c r="C7" s="239"/>
      <c r="D7" s="227"/>
      <c r="E7" s="227"/>
      <c r="F7" s="240"/>
      <c r="G7" s="227"/>
      <c r="H7" s="241"/>
      <c r="I7" s="242"/>
      <c r="J7" s="242"/>
      <c r="K7" s="242"/>
      <c r="L7" s="242"/>
      <c r="M7" s="241"/>
      <c r="N7" s="241"/>
      <c r="O7" s="241"/>
      <c r="P7" s="243"/>
    </row>
    <row r="8" spans="1:17" ht="20.25" customHeight="1">
      <c r="A8" s="64" t="s">
        <v>41</v>
      </c>
      <c r="B8" s="64" t="s">
        <v>41</v>
      </c>
      <c r="C8" s="64" t="s">
        <v>41</v>
      </c>
      <c r="D8" s="64" t="s">
        <v>41</v>
      </c>
      <c r="E8" s="64" t="s">
        <v>41</v>
      </c>
      <c r="F8" s="65">
        <v>1</v>
      </c>
      <c r="G8" s="65">
        <v>2</v>
      </c>
      <c r="H8" s="65">
        <v>3</v>
      </c>
      <c r="I8" s="65">
        <v>4</v>
      </c>
      <c r="J8" s="65">
        <v>5</v>
      </c>
      <c r="K8" s="65">
        <v>6</v>
      </c>
      <c r="L8" s="70">
        <v>7</v>
      </c>
      <c r="M8" s="70">
        <v>8</v>
      </c>
      <c r="N8" s="70">
        <v>9</v>
      </c>
      <c r="O8" s="70">
        <v>10</v>
      </c>
      <c r="P8" s="70">
        <v>11</v>
      </c>
    </row>
    <row r="9" spans="1:17" s="22" customFormat="1" ht="25.5" customHeight="1">
      <c r="A9" s="66"/>
      <c r="B9" s="66"/>
      <c r="C9" s="66"/>
      <c r="D9" s="66"/>
      <c r="E9" s="66" t="s">
        <v>26</v>
      </c>
      <c r="F9" s="67">
        <v>50</v>
      </c>
      <c r="G9" s="67">
        <v>30</v>
      </c>
      <c r="H9" s="67"/>
      <c r="I9" s="67">
        <v>0</v>
      </c>
      <c r="J9" s="67">
        <v>0</v>
      </c>
      <c r="K9" s="67">
        <v>20</v>
      </c>
      <c r="L9" s="67">
        <v>0</v>
      </c>
      <c r="M9" s="67">
        <v>0</v>
      </c>
      <c r="N9" s="67">
        <v>0</v>
      </c>
      <c r="O9" s="67">
        <v>0</v>
      </c>
      <c r="P9" s="71">
        <v>0</v>
      </c>
    </row>
    <row r="10" spans="1:17" ht="25.5" customHeight="1">
      <c r="A10" s="66"/>
      <c r="B10" s="66"/>
      <c r="C10" s="66"/>
      <c r="D10" s="66" t="s">
        <v>194</v>
      </c>
      <c r="E10" s="66" t="s">
        <v>192</v>
      </c>
      <c r="F10" s="67">
        <v>50</v>
      </c>
      <c r="G10" s="67">
        <v>30</v>
      </c>
      <c r="H10" s="67"/>
      <c r="I10" s="67">
        <v>0</v>
      </c>
      <c r="J10" s="67">
        <v>0</v>
      </c>
      <c r="K10" s="67">
        <v>20</v>
      </c>
      <c r="L10" s="67">
        <v>0</v>
      </c>
      <c r="M10" s="67">
        <v>0</v>
      </c>
      <c r="N10" s="67">
        <v>0</v>
      </c>
      <c r="O10" s="67">
        <v>0</v>
      </c>
      <c r="P10" s="71">
        <v>0</v>
      </c>
      <c r="Q10" s="22"/>
    </row>
    <row r="11" spans="1:17" ht="25.5" customHeight="1">
      <c r="A11" s="66" t="s">
        <v>129</v>
      </c>
      <c r="B11" s="66" t="s">
        <v>130</v>
      </c>
      <c r="C11" s="66" t="s">
        <v>131</v>
      </c>
      <c r="D11" s="66" t="s">
        <v>195</v>
      </c>
      <c r="E11" s="66" t="s">
        <v>196</v>
      </c>
      <c r="F11" s="67">
        <v>5</v>
      </c>
      <c r="G11" s="67"/>
      <c r="H11" s="67"/>
      <c r="I11" s="67">
        <v>0</v>
      </c>
      <c r="J11" s="67">
        <v>0</v>
      </c>
      <c r="K11" s="67">
        <v>5</v>
      </c>
      <c r="L11" s="67">
        <v>0</v>
      </c>
      <c r="M11" s="67">
        <v>0</v>
      </c>
      <c r="N11" s="67">
        <v>0</v>
      </c>
      <c r="O11" s="67">
        <v>0</v>
      </c>
      <c r="P11" s="71">
        <v>0</v>
      </c>
      <c r="Q11" s="22"/>
    </row>
    <row r="12" spans="1:17" ht="25.5" customHeight="1">
      <c r="A12" s="66" t="s">
        <v>129</v>
      </c>
      <c r="B12" s="66" t="s">
        <v>130</v>
      </c>
      <c r="C12" s="66" t="s">
        <v>131</v>
      </c>
      <c r="D12" s="66" t="s">
        <v>193</v>
      </c>
      <c r="E12" s="66" t="s">
        <v>197</v>
      </c>
      <c r="F12" s="67">
        <v>30</v>
      </c>
      <c r="G12" s="67">
        <v>30</v>
      </c>
      <c r="H12" s="67"/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71">
        <v>0</v>
      </c>
      <c r="Q12" s="22"/>
    </row>
    <row r="13" spans="1:17" ht="25.5" customHeight="1">
      <c r="A13" s="66" t="s">
        <v>129</v>
      </c>
      <c r="B13" s="66" t="s">
        <v>130</v>
      </c>
      <c r="C13" s="66" t="s">
        <v>131</v>
      </c>
      <c r="D13" s="66" t="s">
        <v>193</v>
      </c>
      <c r="E13" s="66" t="s">
        <v>198</v>
      </c>
      <c r="F13" s="67">
        <v>15</v>
      </c>
      <c r="G13" s="67"/>
      <c r="H13" s="67">
        <v>0</v>
      </c>
      <c r="I13" s="67">
        <v>0</v>
      </c>
      <c r="J13" s="67">
        <v>0</v>
      </c>
      <c r="K13" s="67">
        <v>15</v>
      </c>
      <c r="L13" s="67">
        <v>0</v>
      </c>
      <c r="M13" s="67">
        <v>0</v>
      </c>
      <c r="N13" s="67">
        <v>0</v>
      </c>
      <c r="O13" s="67">
        <v>0</v>
      </c>
      <c r="P13" s="71">
        <v>0</v>
      </c>
    </row>
    <row r="14" spans="1:17" ht="25.5" customHeight="1">
      <c r="H14" s="22"/>
      <c r="I14" s="22"/>
      <c r="K14" s="22"/>
    </row>
    <row r="15" spans="1:17" ht="25.5" customHeight="1">
      <c r="H15" s="22"/>
      <c r="K15" s="22"/>
    </row>
    <row r="16" spans="1:17" ht="25.5" customHeight="1"/>
    <row r="17" ht="25.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30.75" customHeight="1"/>
    <row r="27" ht="30.75" customHeight="1"/>
    <row r="28" ht="30.75" customHeight="1"/>
    <row r="29" ht="30.75" customHeight="1"/>
    <row r="30" ht="30.75" customHeight="1"/>
    <row r="31" ht="30.75" customHeight="1"/>
    <row r="32" ht="30.75" customHeight="1"/>
    <row r="33" ht="30.75" customHeight="1"/>
    <row r="34" ht="30.75" customHeight="1"/>
    <row r="35" ht="30.75" customHeight="1"/>
    <row r="36" ht="30.75" customHeight="1"/>
    <row r="37" ht="30.75" customHeight="1"/>
    <row r="38" ht="30.75" customHeight="1"/>
    <row r="39" ht="30.75" customHeight="1"/>
    <row r="40" ht="30.75" customHeight="1"/>
    <row r="41" ht="30.75" customHeight="1"/>
    <row r="42" ht="30.75" customHeight="1"/>
    <row r="43" ht="30.75" customHeight="1"/>
    <row r="44" ht="30.75" customHeight="1"/>
    <row r="45" ht="30.75" customHeight="1"/>
    <row r="46" ht="30.75" customHeight="1"/>
    <row r="47" ht="30.75" customHeight="1"/>
    <row r="48" ht="30.75" customHeight="1"/>
    <row r="49" ht="30.75" customHeight="1"/>
    <row r="50" ht="30.75" customHeight="1"/>
    <row r="51" ht="30.75" customHeight="1"/>
    <row r="52" ht="30.75" customHeight="1"/>
    <row r="53" ht="30.75" customHeight="1"/>
    <row r="54" ht="30.75" customHeight="1"/>
    <row r="55" ht="30.75" customHeight="1"/>
    <row r="56" ht="30.75" customHeight="1"/>
    <row r="57" ht="30.75" customHeight="1"/>
    <row r="58" ht="30.75" customHeight="1"/>
    <row r="59" ht="30.75" customHeight="1"/>
    <row r="60" ht="30.75" customHeight="1"/>
    <row r="61" ht="30.75" customHeight="1"/>
    <row r="62" ht="30.75" customHeight="1"/>
    <row r="63" ht="30.75" customHeight="1"/>
    <row r="64" ht="30.75" customHeight="1"/>
    <row r="65" ht="30.75" customHeight="1"/>
    <row r="66" ht="30.75" customHeight="1"/>
    <row r="67" ht="30.75" customHeight="1"/>
    <row r="68" ht="30.75" customHeight="1"/>
    <row r="69" ht="30.75" customHeight="1"/>
    <row r="70" ht="30.75" customHeight="1"/>
    <row r="71" ht="30.75" customHeight="1"/>
    <row r="72" ht="30.75" customHeight="1"/>
    <row r="73" ht="30.75" customHeight="1"/>
    <row r="74" ht="30.75" customHeight="1"/>
    <row r="75" ht="30.75" customHeight="1"/>
    <row r="76" ht="30.75" customHeight="1"/>
    <row r="77" ht="30.75" customHeight="1"/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  <row r="101" ht="30.75" customHeight="1"/>
    <row r="102" ht="30.75" customHeight="1"/>
    <row r="103" ht="30.75" customHeight="1"/>
    <row r="104" ht="30.75" customHeight="1"/>
    <row r="105" ht="30.75" customHeight="1"/>
    <row r="106" ht="30.75" customHeight="1"/>
    <row r="107" ht="30.75" customHeight="1"/>
    <row r="108" ht="30.75" customHeight="1"/>
    <row r="109" ht="30.75" customHeight="1"/>
    <row r="110" ht="30.75" customHeight="1"/>
    <row r="111" ht="30.75" customHeight="1"/>
    <row r="112" ht="30.75" customHeight="1"/>
    <row r="113" ht="30.75" customHeight="1"/>
    <row r="114" ht="30.75" customHeight="1"/>
    <row r="115" ht="30.75" customHeight="1"/>
    <row r="116" ht="30.75" customHeight="1"/>
    <row r="117" ht="30.75" customHeight="1"/>
    <row r="118" ht="30.75" customHeight="1"/>
    <row r="119" ht="30.75" customHeight="1"/>
    <row r="120" ht="30.75" customHeight="1"/>
    <row r="121" ht="30.75" customHeight="1"/>
    <row r="122" ht="30.75" customHeight="1"/>
    <row r="123" ht="30.75" customHeight="1"/>
    <row r="124" ht="30.75" customHeight="1"/>
    <row r="125" ht="30.75" customHeight="1"/>
    <row r="126" ht="30.75" customHeight="1"/>
    <row r="127" ht="30.75" customHeight="1"/>
    <row r="128" ht="30.75" customHeight="1"/>
    <row r="129" ht="30.75" customHeight="1"/>
    <row r="130" ht="30.75" customHeight="1"/>
    <row r="131" ht="30.75" customHeight="1"/>
    <row r="132" ht="30.75" customHeight="1"/>
    <row r="133" ht="30.75" customHeight="1"/>
    <row r="134" ht="30.75" customHeight="1"/>
    <row r="135" ht="30.75" customHeight="1"/>
    <row r="136" ht="30.75" customHeight="1"/>
    <row r="137" ht="30.75" customHeight="1"/>
    <row r="138" ht="30.75" customHeight="1"/>
    <row r="139" ht="30.75" customHeight="1"/>
    <row r="140" ht="30.75" customHeight="1"/>
    <row r="141" ht="30.75" customHeight="1"/>
    <row r="142" ht="30.75" customHeight="1"/>
    <row r="143" ht="30.75" customHeight="1"/>
    <row r="144" ht="30.75" customHeight="1"/>
    <row r="145" ht="30.75" customHeight="1"/>
    <row r="146" ht="30.75" customHeight="1"/>
    <row r="147" ht="30.75" customHeight="1"/>
    <row r="148" ht="30.75" customHeight="1"/>
    <row r="149" ht="30.75" customHeight="1"/>
    <row r="150" ht="30.75" customHeight="1"/>
    <row r="151" ht="30.75" customHeight="1"/>
    <row r="152" ht="30.75" customHeight="1"/>
    <row r="153" ht="30.75" customHeight="1"/>
    <row r="154" ht="30.75" customHeight="1"/>
    <row r="155" ht="30.75" customHeight="1"/>
    <row r="156" ht="30.75" customHeight="1"/>
    <row r="157" ht="30.75" customHeight="1"/>
    <row r="158" ht="30.75" customHeight="1"/>
    <row r="159" ht="30.75" customHeight="1"/>
    <row r="160" ht="30.75" customHeight="1"/>
    <row r="161" ht="30.75" customHeight="1"/>
    <row r="162" ht="30.75" customHeight="1"/>
    <row r="163" ht="30.75" customHeight="1"/>
    <row r="164" ht="30.75" customHeight="1"/>
    <row r="165" ht="30.75" customHeight="1"/>
    <row r="166" ht="30.75" customHeight="1"/>
    <row r="167" ht="30.75" customHeight="1"/>
    <row r="168" ht="30.75" customHeight="1"/>
    <row r="169" ht="30.75" customHeight="1"/>
    <row r="170" ht="30.75" customHeight="1"/>
    <row r="171" ht="30.75" customHeight="1"/>
    <row r="172" ht="30.75" customHeight="1"/>
    <row r="173" ht="30.75" customHeight="1"/>
    <row r="174" ht="30.75" customHeight="1"/>
    <row r="175" ht="30.75" customHeight="1"/>
    <row r="176" ht="30.75" customHeight="1"/>
    <row r="177" ht="30.75" customHeight="1"/>
    <row r="178" ht="30.75" customHeight="1"/>
    <row r="179" ht="30.75" customHeight="1"/>
    <row r="180" ht="30.75" customHeight="1"/>
    <row r="181" ht="30.75" customHeight="1"/>
    <row r="182" ht="30.75" customHeight="1"/>
    <row r="183" ht="30.75" customHeight="1"/>
    <row r="184" ht="30.75" customHeight="1"/>
    <row r="185" ht="30.75" customHeight="1"/>
    <row r="186" ht="30.75" customHeight="1"/>
    <row r="187" ht="30.75" customHeight="1"/>
    <row r="188" ht="30.75" customHeight="1"/>
    <row r="189" ht="30.75" customHeight="1"/>
    <row r="190" ht="30.75" customHeight="1"/>
    <row r="191" ht="30.75" customHeight="1"/>
    <row r="192" ht="30.75" customHeight="1"/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  <row r="221" ht="30.75" customHeight="1"/>
    <row r="222" ht="30.75" customHeight="1"/>
    <row r="223" ht="30.75" customHeight="1"/>
    <row r="224" ht="30.75" customHeight="1"/>
    <row r="225" ht="30.75" customHeight="1"/>
    <row r="226" ht="30.75" customHeight="1"/>
    <row r="227" ht="30.75" customHeight="1"/>
    <row r="228" ht="30.75" customHeight="1"/>
    <row r="229" ht="30.75" customHeight="1"/>
    <row r="230" ht="30.75" customHeight="1"/>
    <row r="231" ht="30.75" customHeight="1"/>
    <row r="232" ht="30.75" customHeight="1"/>
    <row r="233" ht="30.75" customHeight="1"/>
    <row r="234" ht="30.75" customHeight="1"/>
    <row r="235" ht="30.75" customHeight="1"/>
    <row r="236" ht="30.75" customHeight="1"/>
    <row r="237" ht="30.75" customHeight="1"/>
    <row r="238" ht="30.75" customHeight="1"/>
    <row r="239" ht="30.75" customHeight="1"/>
    <row r="240" ht="30.75" customHeight="1"/>
    <row r="241" ht="30.75" customHeight="1"/>
    <row r="242" ht="30.75" customHeight="1"/>
    <row r="243" ht="30.75" customHeight="1"/>
    <row r="244" ht="30.75" customHeight="1"/>
    <row r="245" ht="30.75" customHeight="1"/>
    <row r="246" ht="30.75" customHeight="1"/>
    <row r="247" ht="30.75" customHeight="1"/>
    <row r="248" ht="30.75" customHeight="1"/>
    <row r="249" ht="30.75" customHeight="1"/>
    <row r="250" ht="30.75" customHeight="1"/>
    <row r="251" ht="30.75" customHeight="1"/>
    <row r="252" ht="30.75" customHeight="1"/>
    <row r="253" ht="30.75" customHeight="1"/>
    <row r="254" ht="30.75" customHeight="1"/>
    <row r="255" ht="30.75" customHeight="1"/>
    <row r="256" ht="30.75" customHeight="1"/>
    <row r="257" ht="30.75" customHeight="1"/>
    <row r="258" ht="30.75" customHeight="1"/>
    <row r="259" ht="30.75" customHeight="1"/>
    <row r="260" ht="30.75" customHeight="1"/>
    <row r="261" ht="30.75" customHeight="1"/>
    <row r="262" ht="30.75" customHeight="1"/>
    <row r="263" ht="30.75" customHeight="1"/>
    <row r="264" ht="30.75" customHeight="1"/>
    <row r="265" ht="30.75" customHeight="1"/>
    <row r="266" ht="30.75" customHeight="1"/>
    <row r="267" ht="30.75" customHeight="1"/>
    <row r="268" ht="30.75" customHeight="1"/>
    <row r="269" ht="30.75" customHeight="1"/>
    <row r="270" ht="30.75" customHeight="1"/>
    <row r="271" ht="30.75" customHeight="1"/>
    <row r="272" ht="30.75" customHeight="1"/>
    <row r="273" ht="30.75" customHeight="1"/>
    <row r="274" ht="30.75" customHeight="1"/>
    <row r="275" ht="30.75" customHeight="1"/>
    <row r="276" ht="30.75" customHeight="1"/>
    <row r="277" ht="30.75" customHeight="1"/>
    <row r="278" ht="30.75" customHeight="1"/>
    <row r="279" ht="30.75" customHeight="1"/>
    <row r="280" ht="30.75" customHeight="1"/>
    <row r="281" ht="30.75" customHeight="1"/>
    <row r="282" ht="30.75" customHeight="1"/>
    <row r="283" ht="30.75" customHeight="1"/>
    <row r="284" ht="30.75" customHeight="1"/>
    <row r="285" ht="30.75" customHeight="1"/>
    <row r="286" ht="30.75" customHeight="1"/>
    <row r="287" ht="30.75" customHeight="1"/>
    <row r="288" ht="30.75" customHeight="1"/>
    <row r="289" ht="30.75" customHeight="1"/>
    <row r="290" ht="30.75" customHeight="1"/>
    <row r="291" ht="30.75" customHeight="1"/>
    <row r="292" ht="30.75" customHeight="1"/>
    <row r="293" ht="30.75" customHeight="1"/>
    <row r="294" ht="30.75" customHeight="1"/>
    <row r="295" ht="30.75" customHeight="1"/>
    <row r="296" ht="30.75" customHeight="1"/>
    <row r="297" ht="30.75" customHeight="1"/>
    <row r="298" ht="30.75" customHeight="1"/>
    <row r="299" ht="30.75" customHeight="1"/>
    <row r="300" ht="30.75" customHeight="1"/>
    <row r="301" ht="30.75" customHeight="1"/>
    <row r="302" ht="30.75" customHeight="1"/>
    <row r="303" ht="30.75" customHeight="1"/>
    <row r="304" ht="30.75" customHeight="1"/>
    <row r="305" ht="30.75" customHeight="1"/>
    <row r="306" ht="30.75" customHeight="1"/>
    <row r="307" ht="30.75" customHeight="1"/>
    <row r="308" ht="30.75" customHeight="1"/>
    <row r="309" ht="30.75" customHeight="1"/>
    <row r="310" ht="30.75" customHeight="1"/>
    <row r="311" ht="30.75" customHeight="1"/>
    <row r="312" ht="30.75" customHeight="1"/>
    <row r="313" ht="30.75" customHeight="1"/>
    <row r="314" ht="30.75" customHeight="1"/>
    <row r="315" ht="30.75" customHeight="1"/>
    <row r="316" ht="30.75" customHeight="1"/>
    <row r="317" ht="30.75" customHeight="1"/>
    <row r="318" ht="30.75" customHeight="1"/>
    <row r="319" ht="30.75" customHeight="1"/>
    <row r="320" ht="30.75" customHeight="1"/>
    <row r="321" ht="30.75" customHeight="1"/>
    <row r="322" ht="30.75" customHeight="1"/>
    <row r="323" ht="30.75" customHeight="1"/>
    <row r="324" ht="30.75" customHeight="1"/>
    <row r="325" ht="30.75" customHeight="1"/>
    <row r="326" ht="30.75" customHeight="1"/>
    <row r="327" ht="30.75" customHeight="1"/>
    <row r="328" ht="30.75" customHeight="1"/>
    <row r="329" ht="30.75" customHeight="1"/>
    <row r="330" ht="30.75" customHeight="1"/>
    <row r="331" ht="30.75" customHeight="1"/>
    <row r="332" ht="30.75" customHeight="1"/>
    <row r="333" ht="30.75" customHeight="1"/>
  </sheetData>
  <mergeCells count="19">
    <mergeCell ref="N4:N7"/>
    <mergeCell ref="O4:O7"/>
    <mergeCell ref="P4:P7"/>
    <mergeCell ref="H5:H7"/>
    <mergeCell ref="I5:I7"/>
    <mergeCell ref="J5:J7"/>
    <mergeCell ref="K5:K7"/>
    <mergeCell ref="L4:L7"/>
    <mergeCell ref="M4:M7"/>
    <mergeCell ref="A2:P2"/>
    <mergeCell ref="A3:E3"/>
    <mergeCell ref="G4:K4"/>
    <mergeCell ref="A6:A7"/>
    <mergeCell ref="B6:B7"/>
    <mergeCell ref="C6:C7"/>
    <mergeCell ref="D4:D7"/>
    <mergeCell ref="E4:E7"/>
    <mergeCell ref="F4:F7"/>
    <mergeCell ref="G5:G7"/>
  </mergeCells>
  <phoneticPr fontId="0" type="noConversion"/>
  <printOptions horizontalCentered="1"/>
  <pageMargins left="0.79" right="0" top="0.79" bottom="0.59" header="0.51" footer="0.51"/>
  <pageSetup paperSize="9" scale="83" orientation="landscape" horizontalDpi="360" verticalDpi="360"/>
  <headerFooter scaleWithDoc="0" alignWithMargins="0">
    <oddFooter xml:space="preserve">第 &amp;P 页,共 &amp;N 页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5"/>
  <sheetViews>
    <sheetView showGridLines="0" showZeros="0" workbookViewId="0">
      <selection activeCell="H9" sqref="H9"/>
    </sheetView>
  </sheetViews>
  <sheetFormatPr defaultRowHeight="11.25"/>
  <cols>
    <col min="1" max="1" width="11.33203125" style="41" customWidth="1"/>
    <col min="2" max="2" width="23" style="41" customWidth="1"/>
    <col min="3" max="3" width="10" style="41" customWidth="1"/>
    <col min="4" max="5" width="10.5" style="41" customWidth="1"/>
    <col min="6" max="6" width="9.83203125" style="41" customWidth="1"/>
    <col min="7" max="7" width="8.83203125" style="41" customWidth="1"/>
    <col min="8" max="8" width="9.33203125" style="41" customWidth="1"/>
    <col min="9" max="9" width="9.83203125" style="41" customWidth="1"/>
    <col min="10" max="10" width="8.83203125" style="41" customWidth="1"/>
    <col min="11" max="12" width="9.83203125" style="41" customWidth="1"/>
    <col min="13" max="13" width="8.1640625" style="41" customWidth="1"/>
    <col min="14" max="14" width="9.33203125" style="41" customWidth="1"/>
    <col min="15" max="15" width="10.6640625" style="41" customWidth="1"/>
    <col min="16" max="16" width="9.6640625" style="41" customWidth="1"/>
    <col min="17" max="18" width="10.6640625" style="41" customWidth="1"/>
    <col min="19" max="19" width="9.33203125" style="41" customWidth="1"/>
    <col min="20" max="20" width="10.1640625" style="41" customWidth="1"/>
    <col min="21" max="21" width="8" style="41" customWidth="1"/>
    <col min="22" max="22" width="9.33203125" style="41" customWidth="1"/>
    <col min="23" max="23" width="12.6640625" style="41" customWidth="1"/>
    <col min="24" max="24" width="8.6640625" style="41" customWidth="1"/>
    <col min="25" max="16384" width="9.33203125" style="41"/>
  </cols>
  <sheetData>
    <row r="1" spans="1:24" ht="15" customHeight="1">
      <c r="X1" s="55"/>
    </row>
    <row r="2" spans="1:24" ht="25.5" customHeight="1">
      <c r="A2" s="244" t="s">
        <v>160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</row>
    <row r="3" spans="1:24" ht="19.5" customHeight="1">
      <c r="A3" s="245">
        <f>'[1]2部门组织非税收入计划表'!A3</f>
        <v>0</v>
      </c>
      <c r="B3" s="245"/>
      <c r="C3" s="42"/>
      <c r="D3" s="42"/>
      <c r="E3" s="42"/>
      <c r="F3" s="42"/>
      <c r="G3" s="42"/>
      <c r="H3" s="43"/>
      <c r="I3" s="50"/>
      <c r="J3" s="50"/>
      <c r="K3"/>
      <c r="L3"/>
      <c r="M3"/>
      <c r="N3"/>
      <c r="O3"/>
      <c r="P3"/>
      <c r="Q3"/>
      <c r="X3" s="21" t="s">
        <v>20</v>
      </c>
    </row>
    <row r="4" spans="1:24" ht="19.5" customHeight="1">
      <c r="A4" s="227" t="s">
        <v>62</v>
      </c>
      <c r="B4" s="251" t="s">
        <v>63</v>
      </c>
      <c r="C4" s="246" t="s">
        <v>161</v>
      </c>
      <c r="D4" s="246"/>
      <c r="E4" s="246"/>
      <c r="F4" s="246"/>
      <c r="G4" s="246"/>
      <c r="H4" s="246" t="s">
        <v>162</v>
      </c>
      <c r="I4" s="246"/>
      <c r="J4" s="246"/>
      <c r="K4" s="246"/>
      <c r="L4" s="246"/>
      <c r="M4" s="252" t="s">
        <v>163</v>
      </c>
      <c r="N4" s="247" t="s">
        <v>164</v>
      </c>
      <c r="O4" s="248"/>
      <c r="P4" s="248"/>
      <c r="Q4" s="248"/>
      <c r="R4" s="248"/>
      <c r="S4" s="248"/>
      <c r="T4" s="248"/>
      <c r="U4" s="248"/>
      <c r="V4" s="248"/>
      <c r="W4" s="248"/>
      <c r="X4" s="249"/>
    </row>
    <row r="5" spans="1:24" ht="12" customHeight="1">
      <c r="A5" s="227"/>
      <c r="B5" s="251"/>
      <c r="C5" s="251" t="s">
        <v>29</v>
      </c>
      <c r="D5" s="251" t="s">
        <v>165</v>
      </c>
      <c r="E5" s="251" t="s">
        <v>166</v>
      </c>
      <c r="F5" s="251" t="s">
        <v>167</v>
      </c>
      <c r="G5" s="251" t="s">
        <v>168</v>
      </c>
      <c r="H5" s="251" t="s">
        <v>29</v>
      </c>
      <c r="I5" s="251" t="s">
        <v>165</v>
      </c>
      <c r="J5" s="251" t="s">
        <v>166</v>
      </c>
      <c r="K5" s="251" t="s">
        <v>167</v>
      </c>
      <c r="L5" s="251" t="s">
        <v>168</v>
      </c>
      <c r="M5" s="246"/>
      <c r="N5" s="253" t="s">
        <v>29</v>
      </c>
      <c r="O5" s="250" t="s">
        <v>30</v>
      </c>
      <c r="P5" s="250"/>
      <c r="Q5" s="250"/>
      <c r="R5" s="250"/>
      <c r="S5" s="250"/>
      <c r="T5" s="242" t="s">
        <v>31</v>
      </c>
      <c r="U5" s="241" t="s">
        <v>32</v>
      </c>
      <c r="V5" s="241" t="s">
        <v>33</v>
      </c>
      <c r="W5" s="241" t="s">
        <v>34</v>
      </c>
      <c r="X5" s="241" t="s">
        <v>35</v>
      </c>
    </row>
    <row r="6" spans="1:24" ht="40.5" customHeight="1">
      <c r="A6" s="227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46"/>
      <c r="N6" s="253"/>
      <c r="O6" s="51" t="s">
        <v>169</v>
      </c>
      <c r="P6" s="52" t="s">
        <v>170</v>
      </c>
      <c r="Q6" s="52" t="s">
        <v>171</v>
      </c>
      <c r="R6" s="51" t="s">
        <v>39</v>
      </c>
      <c r="S6" s="52" t="s">
        <v>40</v>
      </c>
      <c r="T6" s="242"/>
      <c r="U6" s="241"/>
      <c r="V6" s="241"/>
      <c r="W6" s="241"/>
      <c r="X6" s="243"/>
    </row>
    <row r="7" spans="1:24" ht="20.25" customHeight="1">
      <c r="A7" s="45" t="s">
        <v>41</v>
      </c>
      <c r="B7" s="46" t="s">
        <v>41</v>
      </c>
      <c r="C7" s="45">
        <v>1</v>
      </c>
      <c r="D7" s="45">
        <v>2</v>
      </c>
      <c r="E7" s="45">
        <v>3</v>
      </c>
      <c r="F7" s="45">
        <v>4</v>
      </c>
      <c r="G7" s="45">
        <v>5</v>
      </c>
      <c r="H7" s="45">
        <v>6</v>
      </c>
      <c r="I7" s="45">
        <v>7</v>
      </c>
      <c r="J7" s="45">
        <v>8</v>
      </c>
      <c r="K7" s="45">
        <v>9</v>
      </c>
      <c r="L7" s="45">
        <v>10</v>
      </c>
      <c r="M7" s="44">
        <v>11</v>
      </c>
      <c r="N7" s="45">
        <v>12</v>
      </c>
      <c r="O7" s="45">
        <v>13</v>
      </c>
      <c r="P7" s="45">
        <v>14</v>
      </c>
      <c r="Q7" s="45">
        <v>15</v>
      </c>
      <c r="R7" s="45">
        <v>16</v>
      </c>
      <c r="S7" s="45">
        <v>17</v>
      </c>
      <c r="T7" s="45">
        <v>18</v>
      </c>
      <c r="U7" s="45">
        <v>19</v>
      </c>
      <c r="V7" s="45">
        <v>20</v>
      </c>
      <c r="W7" s="45">
        <v>21</v>
      </c>
      <c r="X7" s="45">
        <v>22</v>
      </c>
    </row>
    <row r="8" spans="1:24" s="40" customFormat="1" ht="23.25" customHeight="1">
      <c r="A8" s="47"/>
      <c r="B8" s="11" t="s">
        <v>26</v>
      </c>
      <c r="C8" s="48">
        <v>10.8</v>
      </c>
      <c r="D8" s="48">
        <v>0</v>
      </c>
      <c r="E8" s="48">
        <v>5.4</v>
      </c>
      <c r="F8" s="48">
        <v>5.4</v>
      </c>
      <c r="G8" s="48">
        <v>0</v>
      </c>
      <c r="H8" s="12">
        <v>9.8000000000000007</v>
      </c>
      <c r="I8" s="12">
        <v>0</v>
      </c>
      <c r="J8" s="12">
        <v>4.9000000000000004</v>
      </c>
      <c r="K8" s="12">
        <v>4.9000000000000004</v>
      </c>
      <c r="L8" s="18">
        <v>0</v>
      </c>
      <c r="M8" s="54"/>
      <c r="N8" s="12">
        <v>9.8000000000000007</v>
      </c>
      <c r="O8" s="12">
        <v>9.8000000000000007</v>
      </c>
      <c r="P8" s="12">
        <v>0</v>
      </c>
      <c r="Q8" s="12">
        <v>0</v>
      </c>
      <c r="R8" s="56">
        <v>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8">
        <v>0</v>
      </c>
    </row>
    <row r="9" spans="1:24" ht="23.25" customHeight="1">
      <c r="A9" s="277" t="s">
        <v>195</v>
      </c>
      <c r="B9" s="278" t="s">
        <v>192</v>
      </c>
      <c r="C9" s="48">
        <v>10.8</v>
      </c>
      <c r="D9" s="48">
        <v>0</v>
      </c>
      <c r="E9" s="48">
        <v>5.4</v>
      </c>
      <c r="F9" s="48">
        <v>5.4</v>
      </c>
      <c r="G9" s="48">
        <v>0</v>
      </c>
      <c r="H9" s="12">
        <v>9.8000000000000007</v>
      </c>
      <c r="I9" s="12">
        <v>0</v>
      </c>
      <c r="J9" s="12">
        <v>4.9000000000000004</v>
      </c>
      <c r="K9" s="12">
        <v>4.9000000000000004</v>
      </c>
      <c r="L9" s="18">
        <v>0</v>
      </c>
      <c r="M9" s="54"/>
      <c r="N9" s="12">
        <v>9.8000000000000007</v>
      </c>
      <c r="O9" s="12">
        <v>9.8000000000000007</v>
      </c>
      <c r="P9" s="12">
        <v>0</v>
      </c>
      <c r="Q9" s="12">
        <v>0</v>
      </c>
      <c r="R9" s="56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8">
        <v>0</v>
      </c>
    </row>
    <row r="10" spans="1:24" ht="15" customHeight="1">
      <c r="A10" s="49"/>
      <c r="B10" s="49"/>
      <c r="C10" s="49"/>
      <c r="D10" s="49"/>
      <c r="E10" s="49"/>
      <c r="F10" s="49"/>
      <c r="G10" s="49"/>
      <c r="H10" s="49"/>
      <c r="I10" s="54"/>
      <c r="J10" s="49"/>
      <c r="K10" s="49"/>
      <c r="L10" s="49"/>
      <c r="M10" s="54"/>
      <c r="N10" s="49"/>
      <c r="O10" s="49"/>
      <c r="P10" s="49"/>
      <c r="Q10" s="49"/>
      <c r="R10" s="49"/>
      <c r="S10" s="59"/>
      <c r="T10" s="59"/>
      <c r="U10" s="59"/>
      <c r="V10" s="59"/>
      <c r="W10" s="59"/>
      <c r="X10" s="59"/>
    </row>
    <row r="11" spans="1:24" ht="15" customHeight="1">
      <c r="A11" s="22"/>
      <c r="B11" s="22"/>
      <c r="C11"/>
      <c r="D11"/>
      <c r="E11"/>
      <c r="F11"/>
      <c r="G11"/>
      <c r="H11"/>
      <c r="I11"/>
      <c r="J11"/>
      <c r="K11"/>
      <c r="L11"/>
      <c r="M11"/>
      <c r="N11" s="22"/>
      <c r="O11"/>
      <c r="P11"/>
      <c r="Q11"/>
      <c r="R11"/>
      <c r="T11" s="40"/>
      <c r="U11" s="40"/>
      <c r="W11" s="40"/>
      <c r="X11" s="40"/>
    </row>
    <row r="12" spans="1:24" ht="11.25" customHeight="1">
      <c r="A12"/>
      <c r="B12" s="22"/>
      <c r="C12" s="22"/>
      <c r="D12" s="22"/>
      <c r="E12" s="22"/>
      <c r="F12" s="22"/>
      <c r="G12" s="22"/>
      <c r="H12"/>
      <c r="I12"/>
      <c r="J12"/>
      <c r="K12"/>
      <c r="L12"/>
      <c r="M12"/>
      <c r="N12" s="22"/>
      <c r="O12"/>
      <c r="P12"/>
      <c r="Q12"/>
      <c r="R12"/>
      <c r="T12" s="40"/>
      <c r="U12" s="40"/>
      <c r="W12" s="40"/>
      <c r="X12" s="40"/>
    </row>
    <row r="13" spans="1:24" ht="11.25" customHeight="1">
      <c r="A13"/>
      <c r="B13" s="22"/>
      <c r="C13" s="22"/>
      <c r="D13" s="22"/>
      <c r="E13" s="22"/>
      <c r="F13" s="22"/>
      <c r="G13" s="22"/>
      <c r="H13"/>
      <c r="I13"/>
      <c r="J13"/>
      <c r="K13"/>
      <c r="L13"/>
      <c r="M13"/>
      <c r="N13" s="22"/>
      <c r="O13"/>
      <c r="P13"/>
      <c r="Q13"/>
      <c r="R13"/>
      <c r="T13" s="40"/>
      <c r="U13" s="40"/>
      <c r="W13" s="40"/>
      <c r="X13" s="40"/>
    </row>
    <row r="14" spans="1:24" ht="11.25" customHeight="1">
      <c r="A14"/>
      <c r="B14"/>
      <c r="C14"/>
      <c r="D14"/>
      <c r="E14"/>
      <c r="F14"/>
      <c r="G14"/>
      <c r="H14"/>
      <c r="I14"/>
      <c r="J14"/>
      <c r="K14"/>
      <c r="L14"/>
      <c r="M14" s="22"/>
      <c r="N14" s="22"/>
      <c r="O14"/>
      <c r="P14"/>
      <c r="Q14"/>
      <c r="R14"/>
      <c r="T14" s="40"/>
      <c r="U14" s="40"/>
      <c r="W14" s="40"/>
      <c r="X14" s="40"/>
    </row>
    <row r="15" spans="1:24" ht="11.25" customHeight="1">
      <c r="A15"/>
      <c r="B15"/>
      <c r="C15"/>
      <c r="D15" s="22"/>
      <c r="E15"/>
      <c r="F15"/>
      <c r="G15"/>
      <c r="H15" s="22"/>
      <c r="I15" s="22"/>
      <c r="J15"/>
      <c r="K15"/>
      <c r="L15"/>
      <c r="M15" s="22"/>
      <c r="N15"/>
      <c r="O15"/>
      <c r="P15"/>
      <c r="Q15"/>
      <c r="R15" s="22"/>
      <c r="T15" s="40"/>
      <c r="U15" s="40"/>
      <c r="W15" s="40"/>
      <c r="X15" s="40"/>
    </row>
    <row r="16" spans="1:24" ht="11.25" customHeight="1">
      <c r="A16"/>
      <c r="B16"/>
      <c r="C16"/>
      <c r="D16"/>
      <c r="E16"/>
      <c r="F16"/>
      <c r="G16"/>
      <c r="H16" s="22"/>
      <c r="I16" s="22"/>
      <c r="J16"/>
      <c r="K16"/>
      <c r="L16"/>
      <c r="M16" s="22"/>
      <c r="N16"/>
      <c r="O16"/>
      <c r="P16"/>
      <c r="Q16"/>
      <c r="R16" s="22"/>
      <c r="T16" s="40"/>
      <c r="U16" s="40"/>
      <c r="W16" s="40"/>
      <c r="X16" s="40"/>
    </row>
    <row r="17" spans="1:24" ht="11.25" customHeight="1">
      <c r="A17"/>
      <c r="B17"/>
      <c r="C17"/>
      <c r="D17"/>
      <c r="E17"/>
      <c r="F17"/>
      <c r="G17"/>
      <c r="H17" s="22"/>
      <c r="I17" s="22"/>
      <c r="J17"/>
      <c r="K17"/>
      <c r="L17"/>
      <c r="M17"/>
      <c r="N17"/>
      <c r="O17"/>
      <c r="P17"/>
      <c r="Q17"/>
      <c r="R17"/>
      <c r="T17" s="40"/>
      <c r="U17" s="40"/>
      <c r="W17" s="40"/>
      <c r="X17" s="40"/>
    </row>
    <row r="18" spans="1:24" ht="11.25" customHeight="1">
      <c r="A18"/>
      <c r="B18"/>
      <c r="C18"/>
      <c r="D18"/>
      <c r="E18"/>
      <c r="F18"/>
      <c r="G18"/>
      <c r="H18" s="22"/>
      <c r="I18" s="22"/>
      <c r="J18"/>
      <c r="K18"/>
      <c r="L18"/>
      <c r="M18"/>
      <c r="N18"/>
      <c r="O18"/>
      <c r="P18"/>
      <c r="Q18"/>
      <c r="R18"/>
      <c r="T18" s="40"/>
      <c r="U18" s="40"/>
      <c r="W18" s="40"/>
      <c r="X18" s="40"/>
    </row>
    <row r="19" spans="1:24" ht="11.25" customHeight="1">
      <c r="A19"/>
      <c r="B19"/>
      <c r="C19"/>
      <c r="D19"/>
      <c r="E19"/>
      <c r="F19"/>
      <c r="G19"/>
      <c r="H19" s="22"/>
      <c r="I19" s="22"/>
      <c r="J19"/>
      <c r="K19"/>
      <c r="L19"/>
      <c r="M19"/>
      <c r="N19"/>
      <c r="O19"/>
      <c r="P19"/>
      <c r="Q19"/>
      <c r="R19"/>
      <c r="S19" s="40"/>
      <c r="T19" s="40"/>
      <c r="U19" s="40"/>
      <c r="W19" s="40"/>
      <c r="X19" s="40"/>
    </row>
    <row r="20" spans="1:24" ht="11.25" customHeight="1">
      <c r="A20"/>
      <c r="B20"/>
      <c r="C20"/>
      <c r="D20"/>
      <c r="E20"/>
      <c r="F20"/>
      <c r="G20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/>
      <c r="T20" s="40"/>
      <c r="W20" s="40"/>
      <c r="X20" s="40"/>
    </row>
    <row r="21" spans="1:24" ht="11.25" customHeight="1">
      <c r="A21"/>
      <c r="B21"/>
      <c r="C21"/>
      <c r="D21"/>
      <c r="E21"/>
      <c r="F21"/>
      <c r="G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/>
      <c r="T21" s="40"/>
      <c r="W21" s="40"/>
      <c r="X21" s="40"/>
    </row>
    <row r="22" spans="1:24" ht="11.25" customHeight="1">
      <c r="A22"/>
      <c r="B22"/>
      <c r="C22"/>
      <c r="D22"/>
      <c r="E22"/>
      <c r="F22"/>
      <c r="G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/>
      <c r="T22" s="40"/>
      <c r="W22" s="40"/>
    </row>
    <row r="23" spans="1:24" ht="11.25" customHeight="1">
      <c r="A23"/>
      <c r="B23"/>
      <c r="C23"/>
      <c r="D23"/>
      <c r="E23"/>
      <c r="F23"/>
      <c r="G2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/>
      <c r="W23" s="40"/>
    </row>
    <row r="24" spans="1:24" ht="11.25" customHeight="1">
      <c r="A24"/>
      <c r="B24"/>
      <c r="C24"/>
      <c r="D24"/>
      <c r="E24"/>
      <c r="F24"/>
      <c r="G24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/>
    </row>
    <row r="25" spans="1:24" ht="11.25" customHeight="1">
      <c r="A25"/>
      <c r="B25"/>
      <c r="C25"/>
      <c r="D25"/>
      <c r="E25"/>
      <c r="F25"/>
      <c r="G25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/>
    </row>
    <row r="26" spans="1:24" ht="11.25" customHeight="1">
      <c r="A26"/>
      <c r="B26"/>
      <c r="C26"/>
      <c r="D26"/>
      <c r="E26"/>
      <c r="F26"/>
      <c r="G26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/>
    </row>
    <row r="27" spans="1:24" ht="11.25" customHeight="1">
      <c r="A27"/>
      <c r="B27"/>
      <c r="C27"/>
      <c r="D27"/>
      <c r="E27"/>
      <c r="F27"/>
      <c r="G27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/>
    </row>
    <row r="28" spans="1:24" ht="11.25" customHeight="1">
      <c r="A28"/>
      <c r="B28"/>
      <c r="C28"/>
      <c r="D28"/>
      <c r="E28"/>
      <c r="F28"/>
      <c r="G28"/>
      <c r="H28" s="22"/>
      <c r="I28" s="22"/>
      <c r="J28"/>
      <c r="K28"/>
      <c r="L28"/>
      <c r="M28"/>
      <c r="N28"/>
      <c r="O28"/>
      <c r="P28"/>
      <c r="Q28"/>
      <c r="R28"/>
    </row>
    <row r="29" spans="1:24" ht="11.25" customHeight="1">
      <c r="A29"/>
      <c r="B29"/>
      <c r="C29"/>
      <c r="D29"/>
      <c r="E29"/>
      <c r="F29"/>
      <c r="G29"/>
      <c r="H29"/>
      <c r="I29"/>
      <c r="J29" s="22"/>
      <c r="K29" s="22"/>
      <c r="L29" s="22"/>
      <c r="M29" s="22"/>
      <c r="N29" s="22"/>
      <c r="O29" s="22"/>
      <c r="P29" s="22"/>
      <c r="Q29" s="22"/>
      <c r="R29"/>
    </row>
    <row r="30" spans="1:24" ht="11.25" customHeight="1">
      <c r="A30"/>
      <c r="B30"/>
      <c r="C30"/>
      <c r="D30"/>
      <c r="E30"/>
      <c r="F30"/>
      <c r="G30"/>
      <c r="H30"/>
      <c r="I30"/>
      <c r="J30" s="22"/>
      <c r="K30" s="22"/>
      <c r="L30" s="22"/>
      <c r="M30" s="22"/>
      <c r="N30" s="22"/>
      <c r="O30" s="22"/>
      <c r="P30" s="22"/>
      <c r="Q30" s="22"/>
      <c r="R30"/>
    </row>
    <row r="31" spans="1:24" ht="11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24" ht="11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t="28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28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28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t="28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ht="28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ht="28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t="28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ht="28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ht="28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ht="28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ht="28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ht="28.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ht="28.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28.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ht="28.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ht="28.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ht="28.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ht="28.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ht="28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ht="28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ht="28.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ht="28.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ht="28.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ht="28.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ht="28.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ht="28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ht="28.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ht="28.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ht="28.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ht="28.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ht="28.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ht="28.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ht="28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ht="28.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ht="28.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28.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ht="28.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ht="28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ht="28.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ht="28.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ht="28.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ht="28.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ht="28.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ht="28.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ht="28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ht="28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ht="28.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ht="28.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ht="28.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ht="28.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ht="28.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ht="28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ht="28.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ht="28.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ht="28.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ht="28.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ht="28.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ht="28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ht="28.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ht="28.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ht="28.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ht="28.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ht="28.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ht="28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ht="28.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ht="28.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ht="28.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ht="28.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ht="28.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ht="28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ht="28.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ht="28.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ht="28.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ht="28.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ht="28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ht="28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ht="28.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ht="28.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ht="28.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ht="28.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ht="28.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ht="28.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ht="28.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</sheetData>
  <mergeCells count="25">
    <mergeCell ref="V5:V6"/>
    <mergeCell ref="W5:W6"/>
    <mergeCell ref="X5:X6"/>
    <mergeCell ref="K5:K6"/>
    <mergeCell ref="L5:L6"/>
    <mergeCell ref="M4:M6"/>
    <mergeCell ref="N5:N6"/>
    <mergeCell ref="T5:T6"/>
    <mergeCell ref="U5:U6"/>
    <mergeCell ref="E5:E6"/>
    <mergeCell ref="F5:F6"/>
    <mergeCell ref="G5:G6"/>
    <mergeCell ref="H5:H6"/>
    <mergeCell ref="I5:I6"/>
    <mergeCell ref="J5:J6"/>
    <mergeCell ref="A2:X2"/>
    <mergeCell ref="A3:B3"/>
    <mergeCell ref="C4:G4"/>
    <mergeCell ref="H4:L4"/>
    <mergeCell ref="N4:X4"/>
    <mergeCell ref="O5:S5"/>
    <mergeCell ref="A4:A6"/>
    <mergeCell ref="B4:B6"/>
    <mergeCell ref="C5:C6"/>
    <mergeCell ref="D5:D6"/>
  </mergeCells>
  <phoneticPr fontId="0" type="noConversion"/>
  <pageMargins left="0.79" right="0.59" top="1.18" bottom="1" header="0.5" footer="0.5"/>
  <pageSetup paperSize="9" scale="55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9"/>
  <sheetViews>
    <sheetView showGridLines="0" showZeros="0" workbookViewId="0">
      <selection activeCell="N11" sqref="N11"/>
    </sheetView>
  </sheetViews>
  <sheetFormatPr defaultRowHeight="11.25"/>
  <cols>
    <col min="1" max="1" width="11.5" style="24" customWidth="1"/>
    <col min="2" max="2" width="19" style="24" customWidth="1"/>
    <col min="3" max="3" width="12" style="24" customWidth="1"/>
    <col min="4" max="30" width="10.33203125" style="24" customWidth="1"/>
    <col min="31" max="16384" width="9.33203125" style="24"/>
  </cols>
  <sheetData>
    <row r="1" spans="1:30" ht="16.5" customHeight="1">
      <c r="A1" s="25"/>
    </row>
    <row r="2" spans="1:30" ht="42" customHeight="1">
      <c r="A2" s="254" t="s">
        <v>172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</row>
    <row r="3" spans="1:30" ht="21.75" customHeight="1">
      <c r="A3" s="256" t="str">
        <f>'1收支预算总表'!A3</f>
        <v>邓州市国库支付局</v>
      </c>
      <c r="B3" s="257"/>
      <c r="C3" s="257"/>
      <c r="D3" s="257"/>
      <c r="E3" s="25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1" t="s">
        <v>20</v>
      </c>
    </row>
    <row r="4" spans="1:30" ht="25.5" customHeight="1">
      <c r="A4" s="262" t="s">
        <v>62</v>
      </c>
      <c r="B4" s="258" t="s">
        <v>173</v>
      </c>
      <c r="C4" s="258" t="s">
        <v>26</v>
      </c>
      <c r="D4" s="258"/>
      <c r="E4" s="258"/>
      <c r="F4" s="258"/>
      <c r="G4" s="258"/>
      <c r="H4" s="258"/>
      <c r="I4" s="258"/>
      <c r="J4" s="259" t="s">
        <v>174</v>
      </c>
      <c r="K4" s="260"/>
      <c r="L4" s="260"/>
      <c r="M4" s="260"/>
      <c r="N4" s="260"/>
      <c r="O4" s="260"/>
      <c r="P4" s="260"/>
      <c r="Q4" s="258" t="s">
        <v>175</v>
      </c>
      <c r="R4" s="258"/>
      <c r="S4" s="258"/>
      <c r="T4" s="258"/>
      <c r="U4" s="258"/>
      <c r="V4" s="258"/>
      <c r="W4" s="258"/>
      <c r="X4" s="258" t="s">
        <v>176</v>
      </c>
      <c r="Y4" s="258"/>
      <c r="Z4" s="258"/>
      <c r="AA4" s="258"/>
      <c r="AB4" s="258"/>
      <c r="AC4" s="258"/>
      <c r="AD4" s="258"/>
    </row>
    <row r="5" spans="1:30" ht="25.5" customHeight="1">
      <c r="A5" s="263"/>
      <c r="B5" s="258"/>
      <c r="C5" s="258" t="s">
        <v>159</v>
      </c>
      <c r="D5" s="258" t="s">
        <v>76</v>
      </c>
      <c r="E5" s="258"/>
      <c r="F5" s="258"/>
      <c r="G5" s="258" t="s">
        <v>177</v>
      </c>
      <c r="H5" s="258"/>
      <c r="I5" s="258"/>
      <c r="J5" s="265" t="s">
        <v>178</v>
      </c>
      <c r="K5" s="260" t="s">
        <v>76</v>
      </c>
      <c r="L5" s="260"/>
      <c r="M5" s="260"/>
      <c r="N5" s="261" t="s">
        <v>177</v>
      </c>
      <c r="O5" s="261"/>
      <c r="P5" s="261"/>
      <c r="Q5" s="265" t="s">
        <v>179</v>
      </c>
      <c r="R5" s="261" t="s">
        <v>76</v>
      </c>
      <c r="S5" s="261"/>
      <c r="T5" s="261"/>
      <c r="U5" s="261" t="s">
        <v>177</v>
      </c>
      <c r="V5" s="261"/>
      <c r="W5" s="261"/>
      <c r="X5" s="267" t="s">
        <v>180</v>
      </c>
      <c r="Y5" s="261" t="s">
        <v>76</v>
      </c>
      <c r="Z5" s="261"/>
      <c r="AA5" s="261"/>
      <c r="AB5" s="261" t="s">
        <v>177</v>
      </c>
      <c r="AC5" s="261"/>
      <c r="AD5" s="261"/>
    </row>
    <row r="6" spans="1:30" ht="49.5" customHeight="1">
      <c r="A6" s="264"/>
      <c r="B6" s="258"/>
      <c r="C6" s="258"/>
      <c r="D6" s="6" t="s">
        <v>26</v>
      </c>
      <c r="E6" s="6" t="s">
        <v>181</v>
      </c>
      <c r="F6" s="26" t="s">
        <v>182</v>
      </c>
      <c r="G6" s="6" t="s">
        <v>26</v>
      </c>
      <c r="H6" s="26" t="s">
        <v>181</v>
      </c>
      <c r="I6" s="26" t="s">
        <v>182</v>
      </c>
      <c r="J6" s="266"/>
      <c r="K6" s="34" t="s">
        <v>26</v>
      </c>
      <c r="L6" s="34" t="s">
        <v>181</v>
      </c>
      <c r="M6" s="35" t="s">
        <v>182</v>
      </c>
      <c r="N6" s="35" t="s">
        <v>26</v>
      </c>
      <c r="O6" s="34" t="s">
        <v>181</v>
      </c>
      <c r="P6" s="34" t="s">
        <v>182</v>
      </c>
      <c r="Q6" s="266"/>
      <c r="R6" s="34" t="s">
        <v>26</v>
      </c>
      <c r="S6" s="34" t="s">
        <v>181</v>
      </c>
      <c r="T6" s="35" t="s">
        <v>182</v>
      </c>
      <c r="U6" s="35" t="s">
        <v>26</v>
      </c>
      <c r="V6" s="34" t="s">
        <v>181</v>
      </c>
      <c r="W6" s="34" t="s">
        <v>182</v>
      </c>
      <c r="X6" s="268"/>
      <c r="Y6" s="34" t="s">
        <v>26</v>
      </c>
      <c r="Z6" s="34" t="s">
        <v>181</v>
      </c>
      <c r="AA6" s="34" t="s">
        <v>182</v>
      </c>
      <c r="AB6" s="34" t="s">
        <v>26</v>
      </c>
      <c r="AC6" s="34" t="s">
        <v>181</v>
      </c>
      <c r="AD6" s="34" t="s">
        <v>182</v>
      </c>
    </row>
    <row r="7" spans="1:30" ht="21.75" customHeight="1">
      <c r="A7" s="27" t="s">
        <v>41</v>
      </c>
      <c r="B7" s="9" t="s">
        <v>41</v>
      </c>
      <c r="C7" s="9">
        <v>1</v>
      </c>
      <c r="D7" s="28">
        <v>2</v>
      </c>
      <c r="E7" s="9">
        <v>3</v>
      </c>
      <c r="F7" s="9">
        <v>4</v>
      </c>
      <c r="G7" s="9">
        <v>5</v>
      </c>
      <c r="H7" s="9">
        <v>6</v>
      </c>
      <c r="I7" s="28">
        <v>7</v>
      </c>
      <c r="J7" s="28">
        <v>8</v>
      </c>
      <c r="K7" s="28">
        <v>9</v>
      </c>
      <c r="L7" s="9">
        <v>10</v>
      </c>
      <c r="M7" s="9">
        <v>11</v>
      </c>
      <c r="N7" s="9">
        <v>12</v>
      </c>
      <c r="O7" s="28">
        <v>13</v>
      </c>
      <c r="P7" s="28">
        <v>14</v>
      </c>
      <c r="Q7" s="9">
        <v>15</v>
      </c>
      <c r="R7" s="28">
        <v>16</v>
      </c>
      <c r="S7" s="9">
        <v>17</v>
      </c>
      <c r="T7" s="28">
        <v>18</v>
      </c>
      <c r="U7" s="28">
        <v>19</v>
      </c>
      <c r="V7" s="28">
        <v>20</v>
      </c>
      <c r="W7" s="28">
        <v>21</v>
      </c>
      <c r="X7" s="9">
        <v>22</v>
      </c>
      <c r="Y7" s="9">
        <v>23</v>
      </c>
      <c r="Z7" s="9">
        <v>24</v>
      </c>
      <c r="AA7" s="28">
        <v>25</v>
      </c>
      <c r="AB7" s="28">
        <v>26</v>
      </c>
      <c r="AC7" s="9">
        <v>27</v>
      </c>
      <c r="AD7" s="9">
        <v>28</v>
      </c>
    </row>
    <row r="8" spans="1:30" s="23" customFormat="1" ht="22.5" customHeight="1">
      <c r="A8" s="29"/>
      <c r="B8" s="276"/>
      <c r="C8" s="12"/>
      <c r="D8" s="12"/>
      <c r="E8" s="12"/>
      <c r="F8" s="12"/>
      <c r="G8" s="12"/>
      <c r="H8" s="18"/>
      <c r="I8" s="36"/>
      <c r="J8" s="19"/>
      <c r="K8" s="12"/>
      <c r="L8" s="12"/>
      <c r="M8" s="18"/>
      <c r="N8" s="19"/>
      <c r="O8" s="18"/>
      <c r="P8" s="19"/>
      <c r="Q8" s="12"/>
      <c r="R8" s="12"/>
      <c r="S8" s="12"/>
      <c r="T8" s="18"/>
      <c r="U8" s="19"/>
      <c r="V8" s="18"/>
      <c r="W8" s="19"/>
      <c r="X8" s="12"/>
      <c r="Y8" s="12"/>
      <c r="Z8" s="12"/>
      <c r="AA8" s="18"/>
      <c r="AB8" s="19"/>
      <c r="AC8" s="12"/>
      <c r="AD8" s="18"/>
    </row>
    <row r="9" spans="1:30" ht="22.5" customHeight="1">
      <c r="A9" s="29"/>
      <c r="B9" s="30"/>
      <c r="C9" s="12"/>
      <c r="D9" s="12"/>
      <c r="E9" s="12"/>
      <c r="F9" s="12"/>
      <c r="G9" s="12"/>
      <c r="H9" s="18"/>
      <c r="I9" s="36"/>
      <c r="J9" s="19"/>
      <c r="K9" s="12"/>
      <c r="L9" s="12"/>
      <c r="M9" s="18"/>
      <c r="N9" s="19"/>
      <c r="O9" s="18"/>
      <c r="P9" s="19"/>
      <c r="Q9" s="12"/>
      <c r="R9" s="12"/>
      <c r="S9" s="12"/>
      <c r="T9" s="18"/>
      <c r="U9" s="19"/>
      <c r="V9" s="18"/>
      <c r="W9" s="19"/>
      <c r="X9" s="12"/>
      <c r="Y9" s="12"/>
      <c r="Z9" s="12"/>
      <c r="AA9" s="18"/>
      <c r="AB9" s="19"/>
      <c r="AC9" s="12"/>
      <c r="AD9" s="18"/>
    </row>
    <row r="10" spans="1:30" ht="22.5" customHeight="1">
      <c r="A10" s="29"/>
      <c r="B10" s="30"/>
      <c r="C10" s="12"/>
      <c r="D10" s="12"/>
      <c r="E10" s="12"/>
      <c r="F10" s="12"/>
      <c r="G10" s="12"/>
      <c r="H10" s="18"/>
      <c r="I10" s="36"/>
      <c r="J10" s="19"/>
      <c r="K10" s="12"/>
      <c r="L10" s="12"/>
      <c r="M10" s="18"/>
      <c r="N10" s="19"/>
      <c r="O10" s="18"/>
      <c r="P10" s="19"/>
      <c r="Q10" s="12"/>
      <c r="R10" s="12"/>
      <c r="S10" s="12"/>
      <c r="T10" s="18"/>
      <c r="U10" s="19"/>
      <c r="V10" s="18"/>
      <c r="W10" s="19"/>
      <c r="X10" s="12"/>
      <c r="Y10" s="12"/>
      <c r="Z10" s="12"/>
      <c r="AA10" s="18"/>
      <c r="AB10" s="19"/>
      <c r="AC10" s="12"/>
      <c r="AD10" s="18"/>
    </row>
    <row r="11" spans="1:30" ht="22.5" customHeight="1">
      <c r="A11" s="29"/>
      <c r="B11" s="30"/>
      <c r="C11" s="12"/>
      <c r="D11" s="12"/>
      <c r="E11" s="12"/>
      <c r="F11" s="12"/>
      <c r="G11" s="12"/>
      <c r="H11" s="18"/>
      <c r="I11" s="36"/>
      <c r="J11" s="19"/>
      <c r="K11" s="12"/>
      <c r="L11" s="12"/>
      <c r="M11" s="18"/>
      <c r="N11" s="19"/>
      <c r="O11" s="18"/>
      <c r="P11" s="19"/>
      <c r="Q11" s="12"/>
      <c r="R11" s="12"/>
      <c r="S11" s="12"/>
      <c r="T11" s="18"/>
      <c r="U11" s="19"/>
      <c r="V11" s="18"/>
      <c r="W11" s="19"/>
      <c r="X11" s="12"/>
      <c r="Y11" s="12"/>
      <c r="Z11" s="12"/>
      <c r="AA11" s="18"/>
      <c r="AB11" s="19"/>
      <c r="AC11" s="12"/>
      <c r="AD11" s="18"/>
    </row>
    <row r="12" spans="1:30" ht="22.5" customHeight="1">
      <c r="A12" s="29"/>
      <c r="B12" s="30"/>
      <c r="C12" s="12"/>
      <c r="D12" s="12"/>
      <c r="E12" s="12"/>
      <c r="F12" s="12"/>
      <c r="G12" s="12"/>
      <c r="H12" s="18"/>
      <c r="I12" s="36"/>
      <c r="J12" s="19"/>
      <c r="K12" s="12"/>
      <c r="L12" s="12"/>
      <c r="M12" s="18"/>
      <c r="N12" s="19"/>
      <c r="O12" s="18"/>
      <c r="P12" s="19"/>
      <c r="Q12" s="12"/>
      <c r="R12" s="12"/>
      <c r="S12" s="12"/>
      <c r="T12" s="18"/>
      <c r="U12" s="19"/>
      <c r="V12" s="18"/>
      <c r="W12" s="19"/>
      <c r="X12" s="12"/>
      <c r="Y12" s="12"/>
      <c r="Z12" s="12"/>
      <c r="AA12" s="18"/>
      <c r="AB12" s="19"/>
      <c r="AC12" s="12"/>
      <c r="AD12" s="18"/>
    </row>
    <row r="13" spans="1:30" ht="22.5" customHeight="1">
      <c r="A13" s="29"/>
      <c r="B13" s="30"/>
      <c r="C13" s="12"/>
      <c r="D13" s="12"/>
      <c r="E13" s="12"/>
      <c r="F13" s="12"/>
      <c r="G13" s="12"/>
      <c r="H13" s="18"/>
      <c r="I13" s="36"/>
      <c r="J13" s="19"/>
      <c r="K13" s="12"/>
      <c r="L13" s="12"/>
      <c r="M13" s="18"/>
      <c r="N13" s="19"/>
      <c r="O13" s="18"/>
      <c r="P13" s="19"/>
      <c r="Q13" s="12"/>
      <c r="R13" s="12"/>
      <c r="S13" s="12"/>
      <c r="T13" s="18"/>
      <c r="U13" s="19"/>
      <c r="V13" s="18"/>
      <c r="W13" s="19"/>
      <c r="X13" s="12"/>
      <c r="Y13" s="12"/>
      <c r="Z13" s="12"/>
      <c r="AA13" s="18"/>
      <c r="AB13" s="19"/>
      <c r="AC13" s="12"/>
      <c r="AD13" s="18"/>
    </row>
    <row r="14" spans="1:30" ht="22.5" customHeight="1">
      <c r="A14" s="29"/>
      <c r="B14" s="30"/>
      <c r="C14" s="12"/>
      <c r="D14" s="12"/>
      <c r="E14" s="12"/>
      <c r="F14" s="12"/>
      <c r="G14" s="12"/>
      <c r="H14" s="18"/>
      <c r="I14" s="36"/>
      <c r="J14" s="19"/>
      <c r="K14" s="12"/>
      <c r="L14" s="12"/>
      <c r="M14" s="18"/>
      <c r="N14" s="19"/>
      <c r="O14" s="18"/>
      <c r="P14" s="19"/>
      <c r="Q14" s="12"/>
      <c r="R14" s="12"/>
      <c r="S14" s="12"/>
      <c r="T14" s="18"/>
      <c r="U14" s="19"/>
      <c r="V14" s="18"/>
      <c r="W14" s="19"/>
      <c r="X14" s="12"/>
      <c r="Y14" s="12"/>
      <c r="Z14" s="12"/>
      <c r="AA14" s="18"/>
      <c r="AB14" s="19"/>
      <c r="AC14" s="12"/>
      <c r="AD14" s="18"/>
    </row>
    <row r="15" spans="1:30" ht="22.5" customHeight="1">
      <c r="A15" s="29"/>
      <c r="B15" s="30"/>
      <c r="C15" s="12"/>
      <c r="D15" s="12"/>
      <c r="E15" s="12"/>
      <c r="F15" s="12"/>
      <c r="G15" s="12"/>
      <c r="H15" s="18"/>
      <c r="I15" s="36"/>
      <c r="J15" s="19"/>
      <c r="K15" s="12"/>
      <c r="L15" s="12"/>
      <c r="M15" s="18"/>
      <c r="N15" s="19"/>
      <c r="O15" s="18"/>
      <c r="P15" s="19"/>
      <c r="Q15" s="12"/>
      <c r="R15" s="12"/>
      <c r="S15" s="12"/>
      <c r="T15" s="18"/>
      <c r="U15" s="19"/>
      <c r="V15" s="18"/>
      <c r="W15" s="19"/>
      <c r="X15" s="12"/>
      <c r="Y15" s="12"/>
      <c r="Z15" s="12"/>
      <c r="AA15" s="18"/>
      <c r="AB15" s="19"/>
      <c r="AC15" s="12"/>
      <c r="AD15" s="18"/>
    </row>
    <row r="16" spans="1:30" ht="22.5" customHeight="1">
      <c r="A16" s="29"/>
      <c r="B16" s="30"/>
      <c r="C16" s="12"/>
      <c r="D16" s="12"/>
      <c r="E16" s="12"/>
      <c r="F16" s="12"/>
      <c r="G16" s="12"/>
      <c r="H16" s="18"/>
      <c r="I16" s="36"/>
      <c r="J16" s="19"/>
      <c r="K16" s="12"/>
      <c r="L16" s="12"/>
      <c r="M16" s="18"/>
      <c r="N16" s="19"/>
      <c r="O16" s="18"/>
      <c r="P16" s="19"/>
      <c r="Q16" s="12"/>
      <c r="R16" s="12"/>
      <c r="S16" s="12"/>
      <c r="T16" s="18"/>
      <c r="U16" s="19"/>
      <c r="V16" s="18"/>
      <c r="W16" s="19"/>
      <c r="X16" s="12"/>
      <c r="Y16" s="12"/>
      <c r="Z16" s="12"/>
      <c r="AA16" s="18"/>
      <c r="AB16" s="19"/>
      <c r="AC16" s="12"/>
      <c r="AD16" s="18"/>
    </row>
    <row r="17" spans="1:30" ht="22.5" customHeight="1">
      <c r="A17" s="29"/>
      <c r="B17" s="30"/>
      <c r="C17" s="12"/>
      <c r="D17" s="12"/>
      <c r="E17" s="12"/>
      <c r="F17" s="12"/>
      <c r="G17" s="12"/>
      <c r="H17" s="18"/>
      <c r="I17" s="36"/>
      <c r="J17" s="19"/>
      <c r="K17" s="12"/>
      <c r="L17" s="12"/>
      <c r="M17" s="18"/>
      <c r="N17" s="19"/>
      <c r="O17" s="18"/>
      <c r="P17" s="19"/>
      <c r="Q17" s="12"/>
      <c r="R17" s="12"/>
      <c r="S17" s="12"/>
      <c r="T17" s="18"/>
      <c r="U17" s="19"/>
      <c r="V17" s="18"/>
      <c r="W17" s="19"/>
      <c r="X17" s="12"/>
      <c r="Y17" s="12"/>
      <c r="Z17" s="12"/>
      <c r="AA17" s="18"/>
      <c r="AB17" s="19"/>
      <c r="AC17" s="12"/>
      <c r="AD17" s="18"/>
    </row>
    <row r="18" spans="1:30" ht="22.5" customHeight="1">
      <c r="A18" s="29"/>
      <c r="B18" s="30"/>
      <c r="C18" s="12"/>
      <c r="D18" s="12"/>
      <c r="E18" s="12"/>
      <c r="F18" s="12"/>
      <c r="G18" s="12"/>
      <c r="H18" s="18"/>
      <c r="I18" s="36"/>
      <c r="J18" s="19"/>
      <c r="K18" s="12"/>
      <c r="L18" s="12"/>
      <c r="M18" s="18"/>
      <c r="N18" s="19"/>
      <c r="O18" s="18"/>
      <c r="P18" s="19"/>
      <c r="Q18" s="12"/>
      <c r="R18" s="12"/>
      <c r="S18" s="12"/>
      <c r="T18" s="18"/>
      <c r="U18" s="19"/>
      <c r="V18" s="18"/>
      <c r="W18" s="19"/>
      <c r="X18" s="12"/>
      <c r="Y18" s="12"/>
      <c r="Z18" s="12"/>
      <c r="AA18" s="18"/>
      <c r="AB18" s="19"/>
      <c r="AC18" s="12"/>
      <c r="AD18" s="18"/>
    </row>
    <row r="19" spans="1:30" ht="22.5" customHeight="1">
      <c r="A19" s="29"/>
      <c r="B19" s="30"/>
      <c r="C19" s="12"/>
      <c r="D19" s="12"/>
      <c r="E19" s="12"/>
      <c r="F19" s="12"/>
      <c r="G19" s="12"/>
      <c r="H19" s="18"/>
      <c r="I19" s="36"/>
      <c r="J19" s="19"/>
      <c r="K19" s="12"/>
      <c r="L19" s="12"/>
      <c r="M19" s="18"/>
      <c r="N19" s="19"/>
      <c r="O19" s="18"/>
      <c r="P19" s="19"/>
      <c r="Q19" s="12"/>
      <c r="R19" s="12"/>
      <c r="S19" s="12"/>
      <c r="T19" s="18"/>
      <c r="U19" s="19"/>
      <c r="V19" s="18"/>
      <c r="W19" s="19"/>
      <c r="X19" s="12"/>
      <c r="Y19" s="12"/>
      <c r="Z19" s="12"/>
      <c r="AA19" s="18"/>
      <c r="AB19" s="19"/>
      <c r="AC19" s="12"/>
      <c r="AD19" s="18"/>
    </row>
    <row r="20" spans="1:30" ht="22.5" customHeight="1">
      <c r="A20" s="29"/>
      <c r="B20" s="30"/>
      <c r="C20" s="12"/>
      <c r="D20" s="12"/>
      <c r="E20" s="12"/>
      <c r="F20" s="12"/>
      <c r="G20" s="12"/>
      <c r="H20" s="18"/>
      <c r="I20" s="36"/>
      <c r="J20" s="19"/>
      <c r="K20" s="12"/>
      <c r="L20" s="12"/>
      <c r="M20" s="18"/>
      <c r="N20" s="19"/>
      <c r="O20" s="18"/>
      <c r="P20" s="19"/>
      <c r="Q20" s="12"/>
      <c r="R20" s="12"/>
      <c r="S20" s="12"/>
      <c r="T20" s="18"/>
      <c r="U20" s="19"/>
      <c r="V20" s="18"/>
      <c r="W20" s="19"/>
      <c r="X20" s="12"/>
      <c r="Y20" s="12"/>
      <c r="Z20" s="12"/>
      <c r="AA20" s="18"/>
      <c r="AB20" s="19"/>
      <c r="AC20" s="12"/>
      <c r="AD20" s="18"/>
    </row>
    <row r="21" spans="1:30" ht="22.5" customHeight="1">
      <c r="A21" s="29"/>
      <c r="B21" s="30"/>
      <c r="C21" s="12"/>
      <c r="D21" s="12"/>
      <c r="E21" s="12"/>
      <c r="F21" s="12"/>
      <c r="G21" s="12"/>
      <c r="H21" s="18"/>
      <c r="I21" s="36"/>
      <c r="J21" s="19"/>
      <c r="K21" s="12"/>
      <c r="L21" s="12"/>
      <c r="M21" s="18"/>
      <c r="N21" s="19"/>
      <c r="O21" s="18"/>
      <c r="P21" s="19"/>
      <c r="Q21" s="12"/>
      <c r="R21" s="12"/>
      <c r="S21" s="12"/>
      <c r="T21" s="18"/>
      <c r="U21" s="19"/>
      <c r="V21" s="18"/>
      <c r="W21" s="19"/>
      <c r="X21" s="12"/>
      <c r="Y21" s="12"/>
      <c r="Z21" s="12"/>
      <c r="AA21" s="18"/>
      <c r="AB21" s="19"/>
      <c r="AC21" s="12"/>
      <c r="AD21" s="18"/>
    </row>
    <row r="22" spans="1:30" ht="22.5" customHeight="1">
      <c r="A22" s="29"/>
      <c r="B22" s="30"/>
      <c r="C22" s="12"/>
      <c r="D22" s="12"/>
      <c r="E22" s="12"/>
      <c r="F22" s="12"/>
      <c r="G22" s="12"/>
      <c r="H22" s="18"/>
      <c r="I22" s="36"/>
      <c r="J22" s="19"/>
      <c r="K22" s="12"/>
      <c r="L22" s="12"/>
      <c r="M22" s="18"/>
      <c r="N22" s="19"/>
      <c r="O22" s="18"/>
      <c r="P22" s="19"/>
      <c r="Q22" s="12"/>
      <c r="R22" s="12"/>
      <c r="S22" s="12"/>
      <c r="T22" s="18"/>
      <c r="U22" s="19"/>
      <c r="V22" s="18"/>
      <c r="W22" s="19"/>
      <c r="X22" s="12"/>
      <c r="Y22" s="12"/>
      <c r="Z22" s="12"/>
      <c r="AA22" s="18"/>
      <c r="AB22" s="19"/>
      <c r="AC22" s="12"/>
      <c r="AD22" s="18"/>
    </row>
    <row r="23" spans="1:30" ht="22.5" customHeight="1">
      <c r="A23" s="29"/>
      <c r="B23" s="30"/>
      <c r="C23" s="12"/>
      <c r="D23" s="12"/>
      <c r="E23" s="12"/>
      <c r="F23" s="12"/>
      <c r="G23" s="12"/>
      <c r="H23" s="18"/>
      <c r="I23" s="36"/>
      <c r="J23" s="19"/>
      <c r="K23" s="12"/>
      <c r="L23" s="12"/>
      <c r="M23" s="18"/>
      <c r="N23" s="19"/>
      <c r="O23" s="18"/>
      <c r="P23" s="19"/>
      <c r="Q23" s="12"/>
      <c r="R23" s="12"/>
      <c r="S23" s="12"/>
      <c r="T23" s="18"/>
      <c r="U23" s="19"/>
      <c r="V23" s="18"/>
      <c r="W23" s="19"/>
      <c r="X23" s="12"/>
      <c r="Y23" s="12"/>
      <c r="Z23" s="12"/>
      <c r="AA23" s="18"/>
      <c r="AB23" s="19"/>
      <c r="AC23" s="12"/>
      <c r="AD23" s="18"/>
    </row>
    <row r="24" spans="1:30" ht="22.5" customHeight="1">
      <c r="A24" s="29"/>
      <c r="B24" s="30"/>
      <c r="C24" s="12"/>
      <c r="D24" s="12"/>
      <c r="E24" s="12"/>
      <c r="F24" s="12"/>
      <c r="G24" s="12"/>
      <c r="H24" s="18"/>
      <c r="I24" s="36"/>
      <c r="J24" s="19"/>
      <c r="K24" s="12"/>
      <c r="L24" s="12"/>
      <c r="M24" s="18"/>
      <c r="N24" s="19"/>
      <c r="O24" s="18"/>
      <c r="P24" s="19"/>
      <c r="Q24" s="12"/>
      <c r="R24" s="12"/>
      <c r="S24" s="12"/>
      <c r="T24" s="18"/>
      <c r="U24" s="19"/>
      <c r="V24" s="18"/>
      <c r="W24" s="19"/>
      <c r="X24" s="12"/>
      <c r="Y24" s="12"/>
      <c r="Z24" s="12"/>
      <c r="AA24" s="18"/>
      <c r="AB24" s="19"/>
      <c r="AC24" s="12"/>
      <c r="AD24" s="18"/>
    </row>
    <row r="25" spans="1:30" ht="22.5" customHeight="1">
      <c r="A25" s="29"/>
      <c r="B25" s="30"/>
      <c r="C25" s="12"/>
      <c r="D25" s="12"/>
      <c r="E25" s="12"/>
      <c r="F25" s="12"/>
      <c r="G25" s="12"/>
      <c r="H25" s="18"/>
      <c r="I25" s="36"/>
      <c r="J25" s="19"/>
      <c r="K25" s="12"/>
      <c r="L25" s="12"/>
      <c r="M25" s="18"/>
      <c r="N25" s="19"/>
      <c r="O25" s="18"/>
      <c r="P25" s="19"/>
      <c r="Q25" s="12"/>
      <c r="R25" s="12"/>
      <c r="S25" s="12"/>
      <c r="T25" s="18"/>
      <c r="U25" s="19"/>
      <c r="V25" s="18"/>
      <c r="W25" s="19"/>
      <c r="X25" s="12"/>
      <c r="Y25" s="12"/>
      <c r="Z25" s="12"/>
      <c r="AA25" s="18"/>
      <c r="AB25" s="19"/>
      <c r="AC25" s="12"/>
      <c r="AD25" s="18"/>
    </row>
    <row r="26" spans="1:30" ht="22.5" customHeight="1">
      <c r="A26" s="29"/>
      <c r="B26" s="30"/>
      <c r="C26" s="12"/>
      <c r="D26" s="12"/>
      <c r="E26" s="12"/>
      <c r="F26" s="12"/>
      <c r="G26" s="12"/>
      <c r="H26" s="18"/>
      <c r="I26" s="36"/>
      <c r="J26" s="19"/>
      <c r="K26" s="12"/>
      <c r="L26" s="12"/>
      <c r="M26" s="18"/>
      <c r="N26" s="19"/>
      <c r="O26" s="18"/>
      <c r="P26" s="19"/>
      <c r="Q26" s="12"/>
      <c r="R26" s="12"/>
      <c r="S26" s="12"/>
      <c r="T26" s="18"/>
      <c r="U26" s="19"/>
      <c r="V26" s="18"/>
      <c r="W26" s="19"/>
      <c r="X26" s="12"/>
      <c r="Y26" s="12"/>
      <c r="Z26" s="12"/>
      <c r="AA26" s="18"/>
      <c r="AB26" s="19"/>
      <c r="AC26" s="12"/>
      <c r="AD26" s="18"/>
    </row>
    <row r="27" spans="1:30" ht="22.5" customHeight="1">
      <c r="A27" s="29"/>
      <c r="B27" s="30"/>
      <c r="C27" s="12"/>
      <c r="D27" s="12"/>
      <c r="E27" s="12"/>
      <c r="F27" s="12"/>
      <c r="G27" s="12"/>
      <c r="H27" s="18"/>
      <c r="I27" s="36"/>
      <c r="J27" s="19"/>
      <c r="K27" s="12"/>
      <c r="L27" s="12"/>
      <c r="M27" s="18"/>
      <c r="N27" s="19"/>
      <c r="O27" s="18"/>
      <c r="P27" s="19"/>
      <c r="Q27" s="12"/>
      <c r="R27" s="12"/>
      <c r="S27" s="12"/>
      <c r="T27" s="18"/>
      <c r="U27" s="19"/>
      <c r="V27" s="18"/>
      <c r="W27" s="19"/>
      <c r="X27" s="12"/>
      <c r="Y27" s="12"/>
      <c r="Z27" s="12"/>
      <c r="AA27" s="18"/>
      <c r="AB27" s="19"/>
      <c r="AC27" s="12"/>
      <c r="AD27" s="18"/>
    </row>
    <row r="28" spans="1:30" ht="22.5" customHeight="1">
      <c r="A28" s="29"/>
      <c r="B28" s="30"/>
      <c r="C28" s="12"/>
      <c r="D28" s="12"/>
      <c r="E28" s="12"/>
      <c r="F28" s="12"/>
      <c r="G28" s="12"/>
      <c r="H28" s="18"/>
      <c r="I28" s="36"/>
      <c r="J28" s="19"/>
      <c r="K28" s="12"/>
      <c r="L28" s="12"/>
      <c r="M28" s="18"/>
      <c r="N28" s="19"/>
      <c r="O28" s="18"/>
      <c r="P28" s="19"/>
      <c r="Q28" s="12"/>
      <c r="R28" s="12"/>
      <c r="S28" s="12"/>
      <c r="T28" s="18"/>
      <c r="U28" s="19"/>
      <c r="V28" s="18"/>
      <c r="W28" s="19"/>
      <c r="X28" s="12"/>
      <c r="Y28" s="12"/>
      <c r="Z28" s="12"/>
      <c r="AA28" s="18"/>
      <c r="AB28" s="19"/>
      <c r="AC28" s="12"/>
      <c r="AD28" s="18"/>
    </row>
    <row r="29" spans="1:30" ht="22.5" customHeight="1">
      <c r="A29" s="29"/>
      <c r="B29" s="30"/>
      <c r="C29" s="12"/>
      <c r="D29" s="12"/>
      <c r="E29" s="12"/>
      <c r="F29" s="12"/>
      <c r="G29" s="12"/>
      <c r="H29" s="18"/>
      <c r="I29" s="36"/>
      <c r="J29" s="19"/>
      <c r="K29" s="12"/>
      <c r="L29" s="12"/>
      <c r="M29" s="18"/>
      <c r="N29" s="19"/>
      <c r="O29" s="18"/>
      <c r="P29" s="19"/>
      <c r="Q29" s="12"/>
      <c r="R29" s="12"/>
      <c r="S29" s="12"/>
      <c r="T29" s="18"/>
      <c r="U29" s="19"/>
      <c r="V29" s="18"/>
      <c r="W29" s="19"/>
      <c r="X29" s="12"/>
      <c r="Y29" s="12"/>
      <c r="Z29" s="12"/>
      <c r="AA29" s="18"/>
      <c r="AB29" s="19"/>
      <c r="AC29" s="12"/>
      <c r="AD29" s="18"/>
    </row>
    <row r="30" spans="1:30" ht="22.5" customHeight="1">
      <c r="A30" s="29"/>
      <c r="B30" s="30"/>
      <c r="C30" s="12"/>
      <c r="D30" s="12"/>
      <c r="E30" s="12"/>
      <c r="F30" s="12"/>
      <c r="G30" s="12"/>
      <c r="H30" s="18"/>
      <c r="I30" s="36"/>
      <c r="J30" s="19"/>
      <c r="K30" s="12"/>
      <c r="L30" s="12"/>
      <c r="M30" s="18"/>
      <c r="N30" s="19"/>
      <c r="O30" s="18"/>
      <c r="P30" s="19"/>
      <c r="Q30" s="12"/>
      <c r="R30" s="12"/>
      <c r="S30" s="12"/>
      <c r="T30" s="18"/>
      <c r="U30" s="19"/>
      <c r="V30" s="18"/>
      <c r="W30" s="19"/>
      <c r="X30" s="12"/>
      <c r="Y30" s="12"/>
      <c r="Z30" s="12"/>
      <c r="AA30" s="18"/>
      <c r="AB30" s="19"/>
      <c r="AC30" s="12"/>
      <c r="AD30" s="18"/>
    </row>
    <row r="31" spans="1:30" ht="22.5" customHeight="1">
      <c r="A31" s="29"/>
      <c r="B31" s="30"/>
      <c r="C31" s="12"/>
      <c r="D31" s="12"/>
      <c r="E31" s="12"/>
      <c r="F31" s="12"/>
      <c r="G31" s="12"/>
      <c r="H31" s="18"/>
      <c r="I31" s="36"/>
      <c r="J31" s="19"/>
      <c r="K31" s="12"/>
      <c r="L31" s="12"/>
      <c r="M31" s="18"/>
      <c r="N31" s="19"/>
      <c r="O31" s="18"/>
      <c r="P31" s="19"/>
      <c r="Q31" s="12"/>
      <c r="R31" s="12"/>
      <c r="S31" s="12"/>
      <c r="T31" s="18"/>
      <c r="U31" s="19"/>
      <c r="V31" s="18"/>
      <c r="W31" s="19"/>
      <c r="X31" s="12"/>
      <c r="Y31" s="12"/>
      <c r="Z31" s="12"/>
      <c r="AA31" s="18"/>
      <c r="AB31" s="19"/>
      <c r="AC31" s="12"/>
      <c r="AD31" s="18"/>
    </row>
    <row r="32" spans="1:30" ht="22.5" customHeight="1">
      <c r="A32" s="29"/>
      <c r="B32" s="30"/>
      <c r="C32" s="12"/>
      <c r="D32" s="12"/>
      <c r="E32" s="12"/>
      <c r="F32" s="12"/>
      <c r="G32" s="12"/>
      <c r="H32" s="18"/>
      <c r="I32" s="36"/>
      <c r="J32" s="19"/>
      <c r="K32" s="12"/>
      <c r="L32" s="12"/>
      <c r="M32" s="18"/>
      <c r="N32" s="19"/>
      <c r="O32" s="18"/>
      <c r="P32" s="19"/>
      <c r="Q32" s="12"/>
      <c r="R32" s="12"/>
      <c r="S32" s="12"/>
      <c r="T32" s="18"/>
      <c r="U32" s="19"/>
      <c r="V32" s="18"/>
      <c r="W32" s="19"/>
      <c r="X32" s="12"/>
      <c r="Y32" s="12"/>
      <c r="Z32" s="12"/>
      <c r="AA32" s="18"/>
      <c r="AB32" s="19"/>
      <c r="AC32" s="12"/>
      <c r="AD32" s="18"/>
    </row>
    <row r="33" spans="1:30" ht="22.5" customHeight="1">
      <c r="A33" s="29"/>
      <c r="B33" s="30"/>
      <c r="C33" s="12"/>
      <c r="D33" s="12"/>
      <c r="E33" s="12"/>
      <c r="F33" s="12"/>
      <c r="G33" s="12"/>
      <c r="H33" s="18"/>
      <c r="I33" s="36"/>
      <c r="J33" s="19"/>
      <c r="K33" s="12"/>
      <c r="L33" s="12"/>
      <c r="M33" s="18"/>
      <c r="N33" s="19"/>
      <c r="O33" s="18"/>
      <c r="P33" s="19"/>
      <c r="Q33" s="12"/>
      <c r="R33" s="12"/>
      <c r="S33" s="12"/>
      <c r="T33" s="18"/>
      <c r="U33" s="19"/>
      <c r="V33" s="18"/>
      <c r="W33" s="19"/>
      <c r="X33" s="12"/>
      <c r="Y33" s="12"/>
      <c r="Z33" s="12"/>
      <c r="AA33" s="18"/>
      <c r="AB33" s="19"/>
      <c r="AC33" s="12"/>
      <c r="AD33" s="18"/>
    </row>
    <row r="34" spans="1:30" ht="22.5" customHeight="1">
      <c r="A34" s="31"/>
      <c r="B34" s="32"/>
      <c r="C34" s="32"/>
      <c r="D34" s="33"/>
      <c r="E34" s="33"/>
      <c r="F34" s="33"/>
      <c r="G34" s="33"/>
      <c r="H34" s="33"/>
      <c r="I34" s="33"/>
      <c r="J34" s="37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ht="32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ht="32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ht="32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ht="32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ht="32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ht="32.2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ht="32.2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 ht="32.2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 ht="32.2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ht="32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ht="32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ht="32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 ht="32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 ht="32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ht="32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ht="32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0" ht="32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ht="32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ht="32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ht="32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ht="32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ht="32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ht="32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ht="32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ht="32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</sheetData>
  <mergeCells count="20">
    <mergeCell ref="Y5:AA5"/>
    <mergeCell ref="AB5:AD5"/>
    <mergeCell ref="A4:A6"/>
    <mergeCell ref="B4:B6"/>
    <mergeCell ref="C5:C6"/>
    <mergeCell ref="J5:J6"/>
    <mergeCell ref="Q5:Q6"/>
    <mergeCell ref="X5:X6"/>
    <mergeCell ref="D5:F5"/>
    <mergeCell ref="G5:I5"/>
    <mergeCell ref="K5:M5"/>
    <mergeCell ref="N5:P5"/>
    <mergeCell ref="R5:T5"/>
    <mergeCell ref="U5:W5"/>
    <mergeCell ref="A2:AD2"/>
    <mergeCell ref="A3:E3"/>
    <mergeCell ref="C4:I4"/>
    <mergeCell ref="J4:P4"/>
    <mergeCell ref="Q4:W4"/>
    <mergeCell ref="X4:AD4"/>
  </mergeCells>
  <phoneticPr fontId="0" type="noConversion"/>
  <pageMargins left="0.18" right="0.17" top="1" bottom="1" header="0.51" footer="0.51"/>
  <pageSetup paperSize="9" scale="55" fitToHeight="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D66"/>
  <sheetViews>
    <sheetView showGridLines="0" showZeros="0" topLeftCell="A2" workbookViewId="0">
      <selection activeCell="K13" sqref="K13"/>
    </sheetView>
  </sheetViews>
  <sheetFormatPr defaultRowHeight="11.25"/>
  <cols>
    <col min="1" max="1" width="5.1640625" style="2" customWidth="1"/>
    <col min="2" max="2" width="5.83203125" style="2" customWidth="1"/>
    <col min="3" max="3" width="5.1640625" style="2" customWidth="1"/>
    <col min="4" max="4" width="13" style="2" customWidth="1"/>
    <col min="5" max="5" width="30" style="2" customWidth="1"/>
    <col min="6" max="6" width="12.83203125" style="2" customWidth="1"/>
    <col min="7" max="7" width="11.6640625" style="2" customWidth="1"/>
    <col min="8" max="11" width="9.33203125" style="2" customWidth="1"/>
    <col min="12" max="12" width="12.33203125" style="2" customWidth="1"/>
    <col min="13" max="13" width="10.83203125" style="2" customWidth="1"/>
    <col min="14" max="14" width="13.33203125" style="2" customWidth="1"/>
    <col min="15" max="15" width="12" style="2" customWidth="1"/>
    <col min="16" max="19" width="9.33203125" style="2" customWidth="1"/>
    <col min="20" max="20" width="11.33203125" style="2" customWidth="1"/>
    <col min="21" max="21" width="10.83203125" style="2" customWidth="1"/>
    <col min="22" max="23" width="11.83203125" style="2" customWidth="1"/>
    <col min="24" max="27" width="9.33203125" style="2" customWidth="1"/>
    <col min="28" max="28" width="11.1640625" style="2" customWidth="1"/>
    <col min="29" max="29" width="11" style="2" customWidth="1"/>
    <col min="30" max="16384" width="9.33203125" style="2"/>
  </cols>
  <sheetData>
    <row r="1" spans="1:30" ht="15" customHeight="1">
      <c r="AC1" s="20"/>
    </row>
    <row r="2" spans="1:30" ht="25.5" customHeight="1">
      <c r="A2" s="254" t="s">
        <v>183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</row>
    <row r="3" spans="1:30" ht="17.25" customHeight="1">
      <c r="A3" s="269" t="str">
        <f>'1收支预算总表'!A3</f>
        <v>邓州市国库支付局</v>
      </c>
      <c r="B3" s="257"/>
      <c r="C3" s="257"/>
      <c r="D3" s="257"/>
      <c r="E3" s="257"/>
      <c r="F3" s="3"/>
      <c r="G3" s="4"/>
      <c r="H3" s="4"/>
      <c r="I3" s="4"/>
      <c r="J3" s="4"/>
      <c r="K3" s="4"/>
      <c r="L3" s="4"/>
      <c r="M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21" t="s">
        <v>20</v>
      </c>
    </row>
    <row r="4" spans="1:30" ht="21.75" customHeight="1">
      <c r="A4" s="5" t="s">
        <v>73</v>
      </c>
      <c r="B4" s="5"/>
      <c r="C4" s="5"/>
      <c r="D4" s="258" t="s">
        <v>62</v>
      </c>
      <c r="E4" s="258" t="s">
        <v>173</v>
      </c>
      <c r="F4" s="258" t="s">
        <v>174</v>
      </c>
      <c r="G4" s="258"/>
      <c r="H4" s="258"/>
      <c r="I4" s="258"/>
      <c r="J4" s="258"/>
      <c r="K4" s="258"/>
      <c r="L4" s="258"/>
      <c r="M4" s="258"/>
      <c r="N4" s="258" t="s">
        <v>175</v>
      </c>
      <c r="O4" s="258"/>
      <c r="P4" s="258"/>
      <c r="Q4" s="258"/>
      <c r="R4" s="258"/>
      <c r="S4" s="258"/>
      <c r="T4" s="258"/>
      <c r="U4" s="258"/>
      <c r="V4" s="258" t="s">
        <v>176</v>
      </c>
      <c r="W4" s="258"/>
      <c r="X4" s="258"/>
      <c r="Y4" s="258"/>
      <c r="Z4" s="258"/>
      <c r="AA4" s="258"/>
      <c r="AB4" s="258"/>
      <c r="AC4" s="258"/>
    </row>
    <row r="5" spans="1:30" ht="24" customHeight="1">
      <c r="A5" s="271" t="s">
        <v>88</v>
      </c>
      <c r="B5" s="272" t="s">
        <v>89</v>
      </c>
      <c r="C5" s="272" t="s">
        <v>90</v>
      </c>
      <c r="D5" s="258"/>
      <c r="E5" s="258"/>
      <c r="F5" s="258" t="s">
        <v>29</v>
      </c>
      <c r="G5" s="270" t="s">
        <v>30</v>
      </c>
      <c r="H5" s="270"/>
      <c r="I5" s="270"/>
      <c r="J5" s="270"/>
      <c r="K5" s="270"/>
      <c r="L5" s="273" t="s">
        <v>49</v>
      </c>
      <c r="M5" s="274" t="s">
        <v>32</v>
      </c>
      <c r="N5" s="258" t="s">
        <v>29</v>
      </c>
      <c r="O5" s="270" t="s">
        <v>30</v>
      </c>
      <c r="P5" s="270"/>
      <c r="Q5" s="270"/>
      <c r="R5" s="270"/>
      <c r="S5" s="270"/>
      <c r="T5" s="273" t="s">
        <v>49</v>
      </c>
      <c r="U5" s="274" t="s">
        <v>32</v>
      </c>
      <c r="V5" s="258" t="s">
        <v>29</v>
      </c>
      <c r="W5" s="270" t="s">
        <v>30</v>
      </c>
      <c r="X5" s="270"/>
      <c r="Y5" s="270"/>
      <c r="Z5" s="270"/>
      <c r="AA5" s="270"/>
      <c r="AB5" s="273" t="s">
        <v>184</v>
      </c>
      <c r="AC5" s="274" t="s">
        <v>32</v>
      </c>
    </row>
    <row r="6" spans="1:30" ht="60" customHeight="1">
      <c r="A6" s="271"/>
      <c r="B6" s="272"/>
      <c r="C6" s="272"/>
      <c r="D6" s="258"/>
      <c r="E6" s="258"/>
      <c r="F6" s="258"/>
      <c r="G6" s="7" t="s">
        <v>169</v>
      </c>
      <c r="H6" s="8" t="s">
        <v>170</v>
      </c>
      <c r="I6" s="15" t="s">
        <v>171</v>
      </c>
      <c r="J6" s="16" t="s">
        <v>39</v>
      </c>
      <c r="K6" s="15" t="s">
        <v>40</v>
      </c>
      <c r="L6" s="273"/>
      <c r="M6" s="274"/>
      <c r="N6" s="258"/>
      <c r="O6" s="7" t="s">
        <v>169</v>
      </c>
      <c r="P6" s="8" t="s">
        <v>170</v>
      </c>
      <c r="Q6" s="15" t="s">
        <v>171</v>
      </c>
      <c r="R6" s="15" t="s">
        <v>39</v>
      </c>
      <c r="S6" s="15" t="s">
        <v>40</v>
      </c>
      <c r="T6" s="273"/>
      <c r="U6" s="274"/>
      <c r="V6" s="258"/>
      <c r="W6" s="7" t="s">
        <v>169</v>
      </c>
      <c r="X6" s="8" t="s">
        <v>170</v>
      </c>
      <c r="Y6" s="15" t="s">
        <v>171</v>
      </c>
      <c r="Z6" s="15" t="s">
        <v>39</v>
      </c>
      <c r="AA6" s="15" t="s">
        <v>40</v>
      </c>
      <c r="AB6" s="273"/>
      <c r="AC6" s="274"/>
    </row>
    <row r="7" spans="1:30" ht="19.5" customHeight="1">
      <c r="A7" s="9" t="s">
        <v>41</v>
      </c>
      <c r="B7" s="9" t="s">
        <v>41</v>
      </c>
      <c r="C7" s="9" t="s">
        <v>41</v>
      </c>
      <c r="D7" s="9" t="s">
        <v>41</v>
      </c>
      <c r="E7" s="9" t="s">
        <v>41</v>
      </c>
      <c r="F7" s="9">
        <v>1</v>
      </c>
      <c r="G7" s="10">
        <v>2</v>
      </c>
      <c r="H7" s="10">
        <v>3</v>
      </c>
      <c r="I7" s="10">
        <v>4</v>
      </c>
      <c r="J7" s="17">
        <v>5</v>
      </c>
      <c r="K7" s="17">
        <v>7</v>
      </c>
      <c r="L7" s="10">
        <v>8</v>
      </c>
      <c r="M7" s="10">
        <v>9</v>
      </c>
      <c r="N7" s="10">
        <v>10</v>
      </c>
      <c r="O7" s="17">
        <v>11</v>
      </c>
      <c r="P7" s="10">
        <v>12</v>
      </c>
      <c r="Q7" s="10">
        <v>13</v>
      </c>
      <c r="R7" s="10">
        <v>14</v>
      </c>
      <c r="S7" s="10">
        <v>15</v>
      </c>
      <c r="T7" s="10">
        <v>17</v>
      </c>
      <c r="U7" s="10">
        <v>18</v>
      </c>
      <c r="V7" s="10">
        <v>19</v>
      </c>
      <c r="W7" s="10">
        <v>20</v>
      </c>
      <c r="X7" s="10">
        <v>21</v>
      </c>
      <c r="Y7" s="10">
        <v>22</v>
      </c>
      <c r="Z7" s="10">
        <v>23</v>
      </c>
      <c r="AA7" s="10">
        <v>24</v>
      </c>
      <c r="AB7" s="10">
        <v>26</v>
      </c>
      <c r="AC7" s="10">
        <v>27</v>
      </c>
      <c r="AD7"/>
    </row>
    <row r="8" spans="1:30" s="1" customFormat="1" ht="27" customHeight="1">
      <c r="A8" s="11"/>
      <c r="B8" s="11"/>
      <c r="C8" s="11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8"/>
      <c r="P8" s="19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8"/>
      <c r="AD8" s="22"/>
    </row>
    <row r="9" spans="1:30" ht="27" customHeight="1">
      <c r="A9" s="11"/>
      <c r="B9" s="11"/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8"/>
      <c r="P9" s="19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8"/>
      <c r="AD9"/>
    </row>
    <row r="10" spans="1:30" ht="27" customHeight="1">
      <c r="A10" s="11"/>
      <c r="B10" s="11"/>
      <c r="C10" s="11"/>
      <c r="D10" s="11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8"/>
      <c r="P10" s="19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8"/>
    </row>
    <row r="11" spans="1:30" ht="27" customHeight="1">
      <c r="A11" s="11"/>
      <c r="B11" s="11"/>
      <c r="C11" s="11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8"/>
      <c r="P11" s="19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8"/>
    </row>
    <row r="12" spans="1:30" ht="27" customHeight="1">
      <c r="A12" s="11"/>
      <c r="B12" s="11"/>
      <c r="C12" s="11"/>
      <c r="D12" s="11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8"/>
      <c r="P12" s="19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8"/>
    </row>
    <row r="13" spans="1:30" ht="27" customHeight="1">
      <c r="A13" s="11"/>
      <c r="B13" s="11"/>
      <c r="C13" s="11"/>
      <c r="D13" s="11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8"/>
      <c r="P13" s="1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8"/>
    </row>
    <row r="14" spans="1:30" ht="27" customHeight="1">
      <c r="A14" s="11"/>
      <c r="B14" s="11"/>
      <c r="C14" s="11"/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8"/>
      <c r="P14" s="19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8"/>
    </row>
    <row r="15" spans="1:30" ht="27" customHeight="1">
      <c r="A15" s="11"/>
      <c r="B15" s="11"/>
      <c r="C15" s="11"/>
      <c r="D15" s="11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8"/>
      <c r="P15" s="19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8"/>
    </row>
    <row r="16" spans="1:30" ht="27" customHeight="1">
      <c r="A16" s="11"/>
      <c r="B16" s="11"/>
      <c r="C16" s="11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8"/>
      <c r="P16" s="19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8"/>
    </row>
    <row r="17" spans="1:29" ht="27" customHeight="1">
      <c r="A17" s="11"/>
      <c r="B17" s="11"/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8"/>
      <c r="P17" s="19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8"/>
    </row>
    <row r="18" spans="1:29" ht="27" customHeight="1">
      <c r="A18" s="11"/>
      <c r="B18" s="11"/>
      <c r="C18" s="11"/>
      <c r="D18" s="11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8"/>
      <c r="P18" s="19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8"/>
    </row>
    <row r="19" spans="1:29" ht="27" customHeight="1">
      <c r="A19" s="11"/>
      <c r="B19" s="11"/>
      <c r="C19" s="11"/>
      <c r="D19" s="11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8"/>
      <c r="P19" s="19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8"/>
    </row>
    <row r="20" spans="1:29" ht="27" customHeight="1">
      <c r="A20" s="11"/>
      <c r="B20" s="11"/>
      <c r="C20" s="11"/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8"/>
      <c r="P20" s="19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8"/>
    </row>
    <row r="21" spans="1:29" ht="27" customHeight="1">
      <c r="A21" s="11"/>
      <c r="B21" s="11"/>
      <c r="C21" s="11"/>
      <c r="D21" s="11"/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8"/>
      <c r="P21" s="19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8"/>
    </row>
    <row r="22" spans="1:29" ht="27" customHeight="1">
      <c r="A22" s="11"/>
      <c r="B22" s="11"/>
      <c r="C22" s="11"/>
      <c r="D22" s="11"/>
      <c r="E22" s="11"/>
      <c r="F22" s="12"/>
      <c r="G22" s="12"/>
      <c r="H22" s="12"/>
      <c r="I22" s="12"/>
      <c r="J22" s="12"/>
      <c r="K22" s="12"/>
      <c r="L22" s="12"/>
      <c r="M22" s="12"/>
      <c r="N22" s="12"/>
      <c r="O22" s="18"/>
      <c r="P22" s="19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8"/>
    </row>
    <row r="23" spans="1:29" ht="27" customHeight="1">
      <c r="A23" s="11"/>
      <c r="B23" s="11"/>
      <c r="C23" s="11"/>
      <c r="D23" s="1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8"/>
      <c r="P23" s="19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8"/>
    </row>
    <row r="24" spans="1:29" ht="27" customHeight="1">
      <c r="A24" s="11"/>
      <c r="B24" s="11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8"/>
      <c r="P24" s="19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8"/>
    </row>
    <row r="25" spans="1:29" ht="27" customHeight="1">
      <c r="A25" s="11"/>
      <c r="B25" s="11"/>
      <c r="C25" s="11"/>
      <c r="D25" s="11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8"/>
      <c r="P25" s="19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8"/>
    </row>
    <row r="26" spans="1:29" ht="27" customHeight="1">
      <c r="A26" s="11"/>
      <c r="B26" s="11"/>
      <c r="C26" s="11"/>
      <c r="D26" s="11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8"/>
      <c r="P26" s="19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8"/>
    </row>
    <row r="27" spans="1:29" ht="27" customHeight="1">
      <c r="A27" s="11"/>
      <c r="B27" s="11"/>
      <c r="C27" s="11"/>
      <c r="D27" s="11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8"/>
      <c r="P27" s="19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8"/>
    </row>
    <row r="28" spans="1:29" ht="27" customHeight="1">
      <c r="A28" s="11"/>
      <c r="B28" s="11"/>
      <c r="C28" s="11"/>
      <c r="D28" s="11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8"/>
      <c r="P28" s="19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8"/>
    </row>
    <row r="29" spans="1:29" ht="27" customHeight="1">
      <c r="A29" s="11"/>
      <c r="B29" s="11"/>
      <c r="C29" s="11"/>
      <c r="D29" s="11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8"/>
      <c r="P29" s="19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8"/>
    </row>
    <row r="30" spans="1:29" ht="27" customHeight="1">
      <c r="A30" s="11"/>
      <c r="B30" s="11"/>
      <c r="C30" s="11"/>
      <c r="D30" s="11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8"/>
      <c r="P30" s="19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8"/>
    </row>
    <row r="31" spans="1:29" ht="29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29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29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29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ht="29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29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29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ht="29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ht="29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ht="29.2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ht="29.2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ht="29.2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ht="29.2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ht="29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ht="29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ht="29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ht="29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ht="29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 ht="29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 ht="29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ht="29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 ht="29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:29" ht="29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 ht="29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 ht="29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 ht="29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ht="29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:29" ht="29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:29" ht="29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1:29" ht="29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1:29" ht="29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1:29" ht="29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1:29" ht="29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</row>
    <row r="64" spans="1:29" ht="29.2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1:29" ht="29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1:29" ht="29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</sheetData>
  <mergeCells count="22">
    <mergeCell ref="N5:N6"/>
    <mergeCell ref="T5:T6"/>
    <mergeCell ref="U5:U6"/>
    <mergeCell ref="V5:V6"/>
    <mergeCell ref="AB5:AB6"/>
    <mergeCell ref="AC5:AC6"/>
    <mergeCell ref="C5:C6"/>
    <mergeCell ref="D4:D6"/>
    <mergeCell ref="E4:E6"/>
    <mergeCell ref="F5:F6"/>
    <mergeCell ref="L5:L6"/>
    <mergeCell ref="M5:M6"/>
    <mergeCell ref="A2:AC2"/>
    <mergeCell ref="A3:E3"/>
    <mergeCell ref="F4:M4"/>
    <mergeCell ref="N4:U4"/>
    <mergeCell ref="V4:AC4"/>
    <mergeCell ref="G5:K5"/>
    <mergeCell ref="O5:S5"/>
    <mergeCell ref="W5:AA5"/>
    <mergeCell ref="A5:A6"/>
    <mergeCell ref="B5:B6"/>
  </mergeCells>
  <phoneticPr fontId="0" type="noConversion"/>
  <pageMargins left="0.19" right="0.2" top="1" bottom="1" header="0.5" footer="0.5"/>
  <pageSetup paperSize="9" scale="5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showGridLines="0" showZeros="0" workbookViewId="0">
      <selection activeCell="A21" sqref="A21"/>
    </sheetView>
  </sheetViews>
  <sheetFormatPr defaultColWidth="9.1640625" defaultRowHeight="11.25"/>
  <cols>
    <col min="1" max="1" width="106.5" customWidth="1"/>
  </cols>
  <sheetData>
    <row r="1" spans="1:1" ht="12.75" customHeight="1"/>
    <row r="2" spans="1:1" ht="31.5" customHeight="1">
      <c r="A2" s="180" t="s">
        <v>187</v>
      </c>
    </row>
    <row r="3" spans="1:1" ht="21" customHeight="1"/>
    <row r="4" spans="1:1" s="41" customFormat="1" ht="27.75" customHeight="1">
      <c r="A4" s="181" t="s">
        <v>16</v>
      </c>
    </row>
    <row r="5" spans="1:1" ht="98.25" customHeight="1">
      <c r="A5" s="182" t="s">
        <v>188</v>
      </c>
    </row>
    <row r="6" spans="1:1" ht="123.75" customHeight="1">
      <c r="A6" s="275" t="s">
        <v>186</v>
      </c>
    </row>
    <row r="7" spans="1:1" ht="83.25" customHeight="1">
      <c r="A7" s="183" t="s">
        <v>191</v>
      </c>
    </row>
    <row r="8" spans="1:1" s="41" customFormat="1" ht="27.75" customHeight="1">
      <c r="A8" s="181" t="s">
        <v>17</v>
      </c>
    </row>
    <row r="9" spans="1:1" ht="51.75" customHeight="1">
      <c r="A9" s="184" t="s">
        <v>190</v>
      </c>
    </row>
    <row r="10" spans="1:1" s="41" customFormat="1" ht="27.75" customHeight="1">
      <c r="A10" s="181" t="s">
        <v>18</v>
      </c>
    </row>
    <row r="11" spans="1:1" ht="143.25" customHeight="1">
      <c r="A11" s="184" t="s">
        <v>189</v>
      </c>
    </row>
    <row r="12" spans="1:1" ht="14.25">
      <c r="A12" s="130"/>
    </row>
    <row r="13" spans="1:1" ht="14.25">
      <c r="A13" s="130"/>
    </row>
    <row r="14" spans="1:1" ht="14.25">
      <c r="A14" s="130"/>
    </row>
    <row r="15" spans="1:1" ht="14.25">
      <c r="A15" s="130"/>
    </row>
    <row r="16" spans="1:1" ht="14.25">
      <c r="A16" s="130"/>
    </row>
    <row r="17" spans="1:1" ht="14.25">
      <c r="A17" s="130"/>
    </row>
    <row r="18" spans="1:1" ht="14.25">
      <c r="A18" s="130"/>
    </row>
    <row r="19" spans="1:1" ht="14.25">
      <c r="A19" s="130"/>
    </row>
    <row r="20" spans="1:1" ht="14.25">
      <c r="A20" s="130"/>
    </row>
    <row r="21" spans="1:1" ht="14.25">
      <c r="A21" s="130"/>
    </row>
    <row r="22" spans="1:1" ht="14.25">
      <c r="A22" s="130"/>
    </row>
    <row r="23" spans="1:1" ht="14.25">
      <c r="A23" s="130"/>
    </row>
    <row r="24" spans="1:1" ht="14.25">
      <c r="A24" s="130"/>
    </row>
    <row r="25" spans="1:1" ht="14.25">
      <c r="A25" s="130"/>
    </row>
    <row r="26" spans="1:1" ht="14.25">
      <c r="A26" s="130"/>
    </row>
  </sheetData>
  <phoneticPr fontId="0" type="noConversion"/>
  <pageMargins left="0.75" right="0.51" top="0.63" bottom="0.49" header="0.5" footer="0.5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workbookViewId="0">
      <selection activeCell="J23" sqref="J23"/>
    </sheetView>
  </sheetViews>
  <sheetFormatPr defaultColWidth="9.1640625" defaultRowHeight="14.25"/>
  <cols>
    <col min="1" max="1" width="5.5" style="135" customWidth="1"/>
    <col min="2" max="2" width="5.1640625" style="135" customWidth="1"/>
    <col min="3" max="3" width="38.83203125" style="135" customWidth="1"/>
    <col min="4" max="4" width="17.33203125" style="135" customWidth="1"/>
    <col min="5" max="5" width="29.5" style="135" customWidth="1"/>
    <col min="6" max="6" width="17.6640625" style="135" customWidth="1"/>
    <col min="7" max="7" width="12.33203125" style="135" customWidth="1"/>
    <col min="8" max="8" width="14" style="135" customWidth="1"/>
    <col min="9" max="9" width="17.33203125" style="135" customWidth="1"/>
    <col min="10" max="11" width="14" style="135" customWidth="1"/>
    <col min="12" max="12" width="11.6640625" style="135" customWidth="1"/>
    <col min="13" max="13" width="12.33203125" style="135" customWidth="1"/>
    <col min="14" max="14" width="14" style="135" customWidth="1"/>
    <col min="15" max="15" width="14.33203125" style="135" customWidth="1"/>
    <col min="16" max="16" width="14" style="135" customWidth="1"/>
    <col min="17" max="17" width="13.33203125" style="135" customWidth="1"/>
    <col min="18" max="18" width="11" style="135" customWidth="1"/>
    <col min="19" max="33" width="9.1640625" style="134" customWidth="1"/>
    <col min="34" max="16384" width="9.1640625" style="135"/>
  </cols>
  <sheetData>
    <row r="1" spans="1:251" ht="12.75" customHeight="1">
      <c r="R1" s="178"/>
    </row>
    <row r="2" spans="1:251" ht="24.95" customHeight="1">
      <c r="A2"/>
      <c r="B2" s="189" t="s">
        <v>19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pans="1:251" ht="24.95" customHeight="1">
      <c r="A3" s="190" t="s">
        <v>185</v>
      </c>
      <c r="B3" s="190"/>
      <c r="C3" s="190"/>
      <c r="D3" s="190"/>
      <c r="E3" s="190"/>
      <c r="F3" s="136"/>
      <c r="G3" s="136"/>
      <c r="H3" s="136"/>
      <c r="I3" s="172"/>
      <c r="J3" s="172"/>
      <c r="K3" s="172"/>
      <c r="L3" s="172"/>
      <c r="M3" s="172"/>
      <c r="N3" s="172"/>
      <c r="O3" s="172"/>
      <c r="P3" s="172"/>
      <c r="Q3" s="172"/>
      <c r="R3" s="179" t="s">
        <v>20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</row>
    <row r="4" spans="1:251" ht="24.95" customHeight="1">
      <c r="A4" s="191" t="s">
        <v>21</v>
      </c>
      <c r="B4" s="191"/>
      <c r="C4" s="191"/>
      <c r="D4" s="191"/>
      <c r="E4" s="137" t="s">
        <v>22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spans="1:251" ht="24.75" customHeight="1">
      <c r="A5" s="193" t="s">
        <v>23</v>
      </c>
      <c r="B5" s="193"/>
      <c r="C5" s="193"/>
      <c r="D5" s="193" t="s">
        <v>24</v>
      </c>
      <c r="E5" s="193" t="s">
        <v>25</v>
      </c>
      <c r="F5" s="206" t="s">
        <v>26</v>
      </c>
      <c r="G5" s="207" t="s">
        <v>27</v>
      </c>
      <c r="H5" s="141" t="s">
        <v>28</v>
      </c>
      <c r="I5" s="141"/>
      <c r="J5" s="141"/>
      <c r="K5" s="141"/>
      <c r="L5" s="141"/>
      <c r="M5" s="141"/>
      <c r="N5" s="141"/>
      <c r="O5" s="141"/>
      <c r="P5" s="141"/>
      <c r="Q5" s="141"/>
      <c r="R5" s="141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</row>
    <row r="6" spans="1:251" ht="41.85" customHeight="1">
      <c r="A6" s="193"/>
      <c r="B6" s="193"/>
      <c r="C6" s="193"/>
      <c r="D6" s="193"/>
      <c r="E6" s="193"/>
      <c r="F6" s="206"/>
      <c r="G6" s="207"/>
      <c r="H6" s="208" t="s">
        <v>29</v>
      </c>
      <c r="I6" s="192" t="s">
        <v>30</v>
      </c>
      <c r="J6" s="192"/>
      <c r="K6" s="192"/>
      <c r="L6" s="192"/>
      <c r="M6" s="192"/>
      <c r="N6" s="209" t="s">
        <v>31</v>
      </c>
      <c r="O6" s="209" t="s">
        <v>32</v>
      </c>
      <c r="P6" s="210" t="s">
        <v>33</v>
      </c>
      <c r="Q6" s="210" t="s">
        <v>34</v>
      </c>
      <c r="R6" s="211" t="s">
        <v>35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</row>
    <row r="7" spans="1:251" ht="47.25" customHeight="1">
      <c r="A7" s="193"/>
      <c r="B7" s="193"/>
      <c r="C7" s="193"/>
      <c r="D7" s="193"/>
      <c r="E7" s="193"/>
      <c r="F7" s="206"/>
      <c r="G7" s="207"/>
      <c r="H7" s="208"/>
      <c r="I7" s="132" t="s">
        <v>36</v>
      </c>
      <c r="J7" s="173" t="s">
        <v>37</v>
      </c>
      <c r="K7" s="173" t="s">
        <v>38</v>
      </c>
      <c r="L7" s="131" t="s">
        <v>39</v>
      </c>
      <c r="M7" s="173" t="s">
        <v>40</v>
      </c>
      <c r="N7" s="209"/>
      <c r="O7" s="209"/>
      <c r="P7" s="210"/>
      <c r="Q7" s="210"/>
      <c r="R7" s="211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</row>
    <row r="8" spans="1:251" ht="16.5" customHeight="1">
      <c r="A8" s="142"/>
      <c r="B8" s="193" t="s">
        <v>41</v>
      </c>
      <c r="C8" s="193"/>
      <c r="D8" s="143" t="s">
        <v>42</v>
      </c>
      <c r="E8" s="144" t="s">
        <v>41</v>
      </c>
      <c r="F8" s="139">
        <v>1</v>
      </c>
      <c r="G8" s="145">
        <v>2</v>
      </c>
      <c r="H8" s="139">
        <v>3</v>
      </c>
      <c r="I8" s="140">
        <v>4</v>
      </c>
      <c r="J8" s="139">
        <v>5</v>
      </c>
      <c r="K8" s="140">
        <v>6</v>
      </c>
      <c r="L8" s="139">
        <v>7</v>
      </c>
      <c r="M8" s="140">
        <v>8</v>
      </c>
      <c r="N8" s="139">
        <v>9</v>
      </c>
      <c r="O8" s="140">
        <v>10</v>
      </c>
      <c r="P8" s="139">
        <v>11</v>
      </c>
      <c r="Q8" s="140">
        <v>12</v>
      </c>
      <c r="R8" s="139">
        <v>13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s="133" customFormat="1" ht="57.75" customHeight="1">
      <c r="A9" s="146">
        <v>1</v>
      </c>
      <c r="B9" s="205" t="s">
        <v>30</v>
      </c>
      <c r="C9" s="147" t="s">
        <v>36</v>
      </c>
      <c r="D9" s="148">
        <f>I23</f>
        <v>249.14000000000001</v>
      </c>
      <c r="E9" s="149" t="s">
        <v>43</v>
      </c>
      <c r="F9" s="150">
        <f t="shared" ref="F9:R9" si="0">SUM(F10:F12)</f>
        <v>219.14000000000001</v>
      </c>
      <c r="G9" s="150">
        <f t="shared" si="0"/>
        <v>0</v>
      </c>
      <c r="H9" s="150">
        <f t="shared" si="0"/>
        <v>219.14000000000001</v>
      </c>
      <c r="I9" s="150">
        <f t="shared" si="0"/>
        <v>219.14000000000001</v>
      </c>
      <c r="J9" s="150">
        <f t="shared" si="0"/>
        <v>0</v>
      </c>
      <c r="K9" s="150">
        <f t="shared" si="0"/>
        <v>0</v>
      </c>
      <c r="L9" s="150">
        <f t="shared" si="0"/>
        <v>0</v>
      </c>
      <c r="M9" s="150">
        <f t="shared" si="0"/>
        <v>0</v>
      </c>
      <c r="N9" s="150">
        <f t="shared" si="0"/>
        <v>0</v>
      </c>
      <c r="O9" s="150">
        <f t="shared" si="0"/>
        <v>0</v>
      </c>
      <c r="P9" s="150">
        <f t="shared" si="0"/>
        <v>0</v>
      </c>
      <c r="Q9" s="150">
        <f t="shared" si="0"/>
        <v>0</v>
      </c>
      <c r="R9" s="161">
        <f t="shared" si="0"/>
        <v>0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</row>
    <row r="10" spans="1:251" s="133" customFormat="1" ht="22.5" customHeight="1">
      <c r="A10" s="146">
        <v>2</v>
      </c>
      <c r="B10" s="205"/>
      <c r="C10" s="147" t="s">
        <v>44</v>
      </c>
      <c r="D10" s="151"/>
      <c r="E10" s="149" t="s">
        <v>45</v>
      </c>
      <c r="F10" s="152">
        <f>SUM(G10+H10+N10+O10+P10+Q10+R10)</f>
        <v>181.69</v>
      </c>
      <c r="G10" s="153">
        <v>0</v>
      </c>
      <c r="H10" s="154">
        <f>SUM(I10:M10)</f>
        <v>181.69</v>
      </c>
      <c r="I10" s="174">
        <v>181.69</v>
      </c>
      <c r="J10" s="174">
        <v>0</v>
      </c>
      <c r="K10" s="174">
        <v>0</v>
      </c>
      <c r="L10" s="153">
        <v>0</v>
      </c>
      <c r="M10" s="175">
        <v>0</v>
      </c>
      <c r="N10" s="174">
        <v>0</v>
      </c>
      <c r="O10" s="174">
        <v>0</v>
      </c>
      <c r="P10" s="174">
        <v>0</v>
      </c>
      <c r="Q10" s="174">
        <v>0</v>
      </c>
      <c r="R10" s="157">
        <v>0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</row>
    <row r="11" spans="1:251" s="133" customFormat="1" ht="22.5" customHeight="1">
      <c r="A11" s="146">
        <v>3</v>
      </c>
      <c r="B11" s="205"/>
      <c r="C11" s="147" t="s">
        <v>38</v>
      </c>
      <c r="D11" s="155">
        <v>0</v>
      </c>
      <c r="E11" s="156" t="s">
        <v>46</v>
      </c>
      <c r="F11" s="152">
        <f>G11+H11+N11+O11+P11+Q11+R11</f>
        <v>32.21</v>
      </c>
      <c r="G11" s="157">
        <v>0</v>
      </c>
      <c r="H11" s="154">
        <f>SUM(I11:M11)</f>
        <v>32.21</v>
      </c>
      <c r="I11" s="174">
        <v>32.21</v>
      </c>
      <c r="J11" s="174">
        <v>0</v>
      </c>
      <c r="K11" s="174">
        <v>0</v>
      </c>
      <c r="L11" s="153">
        <v>0</v>
      </c>
      <c r="M11" s="175">
        <v>0</v>
      </c>
      <c r="N11" s="174">
        <v>0</v>
      </c>
      <c r="O11" s="174">
        <v>0</v>
      </c>
      <c r="P11" s="174">
        <v>0</v>
      </c>
      <c r="Q11" s="174">
        <v>0</v>
      </c>
      <c r="R11" s="157">
        <v>0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</row>
    <row r="12" spans="1:251" s="133" customFormat="1" ht="22.5" customHeight="1">
      <c r="A12" s="146">
        <v>4</v>
      </c>
      <c r="B12" s="205"/>
      <c r="C12" s="147" t="s">
        <v>39</v>
      </c>
      <c r="D12" s="155">
        <v>0</v>
      </c>
      <c r="E12" s="156" t="s">
        <v>47</v>
      </c>
      <c r="F12" s="152">
        <f>G12+H12+N12+O12+P12+Q12+R12</f>
        <v>5.24</v>
      </c>
      <c r="G12" s="158">
        <v>0</v>
      </c>
      <c r="H12" s="154">
        <f>SUM(I12:M12)</f>
        <v>5.24</v>
      </c>
      <c r="I12" s="152">
        <v>5.24</v>
      </c>
      <c r="J12" s="152">
        <v>0</v>
      </c>
      <c r="K12" s="152">
        <v>0</v>
      </c>
      <c r="L12" s="157">
        <v>0</v>
      </c>
      <c r="M12" s="154">
        <v>0</v>
      </c>
      <c r="N12" s="152">
        <v>0</v>
      </c>
      <c r="O12" s="152">
        <v>0</v>
      </c>
      <c r="P12" s="152">
        <v>0</v>
      </c>
      <c r="Q12" s="152">
        <v>0</v>
      </c>
      <c r="R12" s="157">
        <v>0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</row>
    <row r="13" spans="1:251" s="133" customFormat="1" ht="22.5" customHeight="1">
      <c r="A13" s="146">
        <v>5</v>
      </c>
      <c r="B13" s="205"/>
      <c r="C13" s="147" t="s">
        <v>35</v>
      </c>
      <c r="D13" s="155">
        <v>20</v>
      </c>
      <c r="E13" s="156" t="s">
        <v>48</v>
      </c>
      <c r="F13" s="152">
        <f t="shared" ref="F13:R13" si="1">SUM(F14:F19)</f>
        <v>50</v>
      </c>
      <c r="G13" s="152">
        <f t="shared" si="1"/>
        <v>0</v>
      </c>
      <c r="H13" s="152">
        <f t="shared" si="1"/>
        <v>50</v>
      </c>
      <c r="I13" s="152">
        <v>30</v>
      </c>
      <c r="J13" s="152"/>
      <c r="K13" s="152">
        <f t="shared" si="1"/>
        <v>0</v>
      </c>
      <c r="L13" s="152">
        <f t="shared" si="1"/>
        <v>0</v>
      </c>
      <c r="M13" s="152">
        <v>20</v>
      </c>
      <c r="N13" s="152">
        <f t="shared" si="1"/>
        <v>0</v>
      </c>
      <c r="O13" s="152">
        <f t="shared" si="1"/>
        <v>0</v>
      </c>
      <c r="P13" s="152">
        <f t="shared" si="1"/>
        <v>0</v>
      </c>
      <c r="Q13" s="152">
        <f t="shared" si="1"/>
        <v>0</v>
      </c>
      <c r="R13" s="157">
        <f t="shared" si="1"/>
        <v>0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</row>
    <row r="14" spans="1:251" s="133" customFormat="1" ht="22.5" customHeight="1">
      <c r="A14" s="146">
        <v>6</v>
      </c>
      <c r="B14" s="194" t="s">
        <v>49</v>
      </c>
      <c r="C14" s="195"/>
      <c r="D14" s="155">
        <v>0</v>
      </c>
      <c r="E14" s="156" t="s">
        <v>50</v>
      </c>
      <c r="F14" s="152">
        <f t="shared" ref="F14:F19" si="2">G14+H14+N14+O14+P14+Q14+R14</f>
        <v>0</v>
      </c>
      <c r="G14" s="153">
        <v>0</v>
      </c>
      <c r="H14" s="154">
        <f t="shared" ref="H14:H19" si="3">SUM(I14:M14)</f>
        <v>0</v>
      </c>
      <c r="I14" s="174">
        <v>0</v>
      </c>
      <c r="J14" s="174">
        <v>0</v>
      </c>
      <c r="K14" s="174">
        <v>0</v>
      </c>
      <c r="L14" s="153">
        <v>0</v>
      </c>
      <c r="M14" s="175">
        <v>0</v>
      </c>
      <c r="N14" s="174">
        <v>0</v>
      </c>
      <c r="O14" s="174">
        <v>0</v>
      </c>
      <c r="P14" s="174">
        <v>0</v>
      </c>
      <c r="Q14" s="174">
        <v>0</v>
      </c>
      <c r="R14" s="157">
        <v>0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</row>
    <row r="15" spans="1:251" s="133" customFormat="1" ht="22.5" customHeight="1">
      <c r="A15" s="146">
        <v>7</v>
      </c>
      <c r="B15" s="196" t="s">
        <v>51</v>
      </c>
      <c r="C15" s="197"/>
      <c r="D15" s="155">
        <v>0</v>
      </c>
      <c r="E15" s="156" t="s">
        <v>52</v>
      </c>
      <c r="F15" s="152">
        <f t="shared" si="2"/>
        <v>0</v>
      </c>
      <c r="G15" s="153">
        <v>0</v>
      </c>
      <c r="H15" s="154">
        <f t="shared" si="3"/>
        <v>0</v>
      </c>
      <c r="I15" s="174">
        <v>0</v>
      </c>
      <c r="J15" s="174">
        <v>0</v>
      </c>
      <c r="K15" s="174">
        <v>0</v>
      </c>
      <c r="L15" s="153">
        <v>0</v>
      </c>
      <c r="M15" s="175">
        <v>0</v>
      </c>
      <c r="N15" s="174">
        <v>0</v>
      </c>
      <c r="O15" s="174">
        <v>0</v>
      </c>
      <c r="P15" s="174">
        <v>0</v>
      </c>
      <c r="Q15" s="174">
        <v>0</v>
      </c>
      <c r="R15" s="157">
        <v>0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</row>
    <row r="16" spans="1:251" s="133" customFormat="1" ht="22.5" customHeight="1">
      <c r="A16" s="146">
        <v>8</v>
      </c>
      <c r="B16" s="196" t="s">
        <v>33</v>
      </c>
      <c r="C16" s="197"/>
      <c r="D16" s="155">
        <v>0</v>
      </c>
      <c r="E16" s="159" t="s">
        <v>53</v>
      </c>
      <c r="F16" s="152">
        <f t="shared" si="2"/>
        <v>0</v>
      </c>
      <c r="G16" s="153">
        <v>0</v>
      </c>
      <c r="H16" s="154">
        <f t="shared" si="3"/>
        <v>0</v>
      </c>
      <c r="I16" s="174">
        <v>0</v>
      </c>
      <c r="J16" s="174">
        <v>0</v>
      </c>
      <c r="K16" s="174">
        <v>0</v>
      </c>
      <c r="L16" s="153">
        <v>0</v>
      </c>
      <c r="M16" s="175">
        <v>0</v>
      </c>
      <c r="N16" s="174">
        <v>0</v>
      </c>
      <c r="O16" s="174">
        <v>0</v>
      </c>
      <c r="P16" s="174">
        <v>0</v>
      </c>
      <c r="Q16" s="174">
        <v>0</v>
      </c>
      <c r="R16" s="157">
        <v>0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</row>
    <row r="17" spans="1:251" s="133" customFormat="1" ht="22.5" customHeight="1">
      <c r="A17" s="146">
        <v>9</v>
      </c>
      <c r="B17" s="196" t="s">
        <v>34</v>
      </c>
      <c r="C17" s="197"/>
      <c r="D17" s="155">
        <v>0</v>
      </c>
      <c r="E17" s="159" t="s">
        <v>54</v>
      </c>
      <c r="F17" s="152">
        <f t="shared" si="2"/>
        <v>0</v>
      </c>
      <c r="G17" s="153">
        <v>0</v>
      </c>
      <c r="H17" s="154">
        <f t="shared" si="3"/>
        <v>0</v>
      </c>
      <c r="I17" s="174">
        <v>0</v>
      </c>
      <c r="J17" s="174">
        <v>0</v>
      </c>
      <c r="K17" s="174">
        <v>0</v>
      </c>
      <c r="L17" s="153">
        <v>0</v>
      </c>
      <c r="M17" s="175">
        <v>0</v>
      </c>
      <c r="N17" s="174">
        <v>0</v>
      </c>
      <c r="O17" s="174">
        <v>0</v>
      </c>
      <c r="P17" s="174">
        <v>0</v>
      </c>
      <c r="Q17" s="174">
        <v>0</v>
      </c>
      <c r="R17" s="157">
        <v>0</v>
      </c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</row>
    <row r="18" spans="1:251" s="133" customFormat="1" ht="22.5" customHeight="1">
      <c r="A18" s="146">
        <v>10</v>
      </c>
      <c r="B18" s="198" t="s">
        <v>35</v>
      </c>
      <c r="C18" s="199"/>
      <c r="D18" s="148">
        <v>0</v>
      </c>
      <c r="E18" s="159" t="s">
        <v>55</v>
      </c>
      <c r="F18" s="152">
        <f t="shared" si="2"/>
        <v>0</v>
      </c>
      <c r="G18" s="153">
        <v>0</v>
      </c>
      <c r="H18" s="154">
        <f t="shared" si="3"/>
        <v>0</v>
      </c>
      <c r="I18" s="174">
        <v>0</v>
      </c>
      <c r="J18" s="174">
        <v>0</v>
      </c>
      <c r="K18" s="174">
        <v>0</v>
      </c>
      <c r="L18" s="153">
        <v>0</v>
      </c>
      <c r="M18" s="175">
        <v>0</v>
      </c>
      <c r="N18" s="174">
        <v>0</v>
      </c>
      <c r="O18" s="174">
        <v>0</v>
      </c>
      <c r="P18" s="174">
        <v>0</v>
      </c>
      <c r="Q18" s="174">
        <v>0</v>
      </c>
      <c r="R18" s="157">
        <v>0</v>
      </c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</row>
    <row r="19" spans="1:251" s="133" customFormat="1" ht="22.5" customHeight="1">
      <c r="A19" s="146">
        <v>11</v>
      </c>
      <c r="B19" s="196" t="s">
        <v>56</v>
      </c>
      <c r="C19" s="196"/>
      <c r="D19" s="158">
        <f>SUM(D9:D18)</f>
        <v>269.14</v>
      </c>
      <c r="E19" s="160" t="s">
        <v>57</v>
      </c>
      <c r="F19" s="152">
        <f t="shared" si="2"/>
        <v>50</v>
      </c>
      <c r="G19" s="157">
        <v>0</v>
      </c>
      <c r="H19" s="154">
        <f t="shared" si="3"/>
        <v>50</v>
      </c>
      <c r="I19" s="152">
        <v>30</v>
      </c>
      <c r="J19" s="152"/>
      <c r="K19" s="152">
        <v>0</v>
      </c>
      <c r="L19" s="157">
        <v>0</v>
      </c>
      <c r="M19" s="154">
        <v>20</v>
      </c>
      <c r="N19" s="152">
        <v>0</v>
      </c>
      <c r="O19" s="152">
        <v>0</v>
      </c>
      <c r="P19" s="152">
        <v>0</v>
      </c>
      <c r="Q19" s="152">
        <v>0</v>
      </c>
      <c r="R19" s="157">
        <v>0</v>
      </c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</row>
    <row r="20" spans="1:251" s="133" customFormat="1" ht="22.5" customHeight="1">
      <c r="A20" s="146">
        <v>12</v>
      </c>
      <c r="B20" s="196" t="s">
        <v>58</v>
      </c>
      <c r="C20" s="197"/>
      <c r="D20" s="148">
        <v>0</v>
      </c>
      <c r="E20" s="159"/>
      <c r="F20" s="161"/>
      <c r="G20" s="162"/>
      <c r="H20" s="163"/>
      <c r="I20" s="162"/>
      <c r="J20" s="176"/>
      <c r="K20" s="162"/>
      <c r="L20" s="162"/>
      <c r="M20" s="162"/>
      <c r="N20" s="162"/>
      <c r="O20" s="162"/>
      <c r="P20" s="162"/>
      <c r="Q20" s="162"/>
      <c r="R20" s="161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</row>
    <row r="21" spans="1:251" s="133" customFormat="1" ht="22.5" customHeight="1">
      <c r="A21" s="146">
        <v>13</v>
      </c>
      <c r="B21" s="196"/>
      <c r="C21" s="196"/>
      <c r="D21" s="164"/>
      <c r="E21" s="165"/>
      <c r="F21" s="161"/>
      <c r="G21" s="161"/>
      <c r="H21" s="163"/>
      <c r="I21" s="161"/>
      <c r="J21" s="163"/>
      <c r="K21" s="161"/>
      <c r="L21" s="161"/>
      <c r="M21" s="161"/>
      <c r="N21" s="161"/>
      <c r="O21" s="161"/>
      <c r="P21" s="161"/>
      <c r="Q21" s="161"/>
      <c r="R21" s="161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</row>
    <row r="22" spans="1:251" ht="22.5" customHeight="1">
      <c r="A22" s="146">
        <v>14</v>
      </c>
      <c r="B22" s="200"/>
      <c r="C22" s="200"/>
      <c r="D22" s="166"/>
      <c r="E22" s="165"/>
      <c r="F22" s="167"/>
      <c r="G22" s="167"/>
      <c r="H22" s="168"/>
      <c r="I22" s="167"/>
      <c r="J22" s="168"/>
      <c r="K22" s="167"/>
      <c r="L22" s="167"/>
      <c r="M22" s="167"/>
      <c r="N22" s="167"/>
      <c r="O22" s="167"/>
      <c r="P22" s="167"/>
      <c r="Q22" s="167"/>
      <c r="R22" s="16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s="133" customFormat="1" ht="22.5" customHeight="1">
      <c r="A23" s="146">
        <v>15</v>
      </c>
      <c r="B23" s="193" t="s">
        <v>59</v>
      </c>
      <c r="C23" s="201"/>
      <c r="D23" s="169">
        <f>D19+D20</f>
        <v>269.14</v>
      </c>
      <c r="E23" s="170" t="s">
        <v>60</v>
      </c>
      <c r="F23" s="152">
        <v>269.14</v>
      </c>
      <c r="G23" s="152">
        <v>0</v>
      </c>
      <c r="H23" s="152">
        <v>269.14</v>
      </c>
      <c r="I23" s="177">
        <f>I13+I9</f>
        <v>249.14000000000001</v>
      </c>
      <c r="J23" s="152"/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7"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</row>
    <row r="24" spans="1:251" ht="23.25" customHeight="1">
      <c r="A24" s="202"/>
      <c r="B24" s="203"/>
      <c r="C24" s="203"/>
      <c r="D24" s="204"/>
      <c r="E24" s="203"/>
      <c r="F24" s="204"/>
      <c r="G24" s="171"/>
      <c r="H24" s="171"/>
      <c r="I24" s="171"/>
      <c r="J24" s="134"/>
      <c r="K24" s="171"/>
      <c r="L24" s="134"/>
      <c r="M24" s="134"/>
      <c r="N24" s="134"/>
      <c r="O24" s="171"/>
      <c r="P24" s="171"/>
      <c r="Q24" s="171"/>
      <c r="R24" s="13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>
      <c r="B25" s="134"/>
      <c r="C25" s="171"/>
      <c r="D25" s="171"/>
      <c r="E25" s="134"/>
      <c r="F25" s="134"/>
      <c r="G25" s="134"/>
      <c r="H25" s="134"/>
      <c r="I25" s="171"/>
      <c r="J25" s="134"/>
      <c r="K25" s="134"/>
      <c r="L25" s="134"/>
      <c r="M25" s="134"/>
      <c r="N25" s="134"/>
      <c r="O25" s="134"/>
      <c r="P25" s="171"/>
      <c r="Q25" s="171"/>
      <c r="R25" s="134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>
      <c r="B26" s="134"/>
      <c r="C26" s="171"/>
      <c r="D26" s="171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spans="1:251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spans="1:251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spans="1:251" s="134" customFormat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</sheetData>
  <mergeCells count="28">
    <mergeCell ref="P6:P7"/>
    <mergeCell ref="Q6:Q7"/>
    <mergeCell ref="R6:R7"/>
    <mergeCell ref="A5:C7"/>
    <mergeCell ref="B21:C21"/>
    <mergeCell ref="B22:C22"/>
    <mergeCell ref="B23:C23"/>
    <mergeCell ref="A24:F24"/>
    <mergeCell ref="B9:B13"/>
    <mergeCell ref="D5:D7"/>
    <mergeCell ref="E5:E7"/>
    <mergeCell ref="F5:F7"/>
    <mergeCell ref="B15:C15"/>
    <mergeCell ref="B16:C16"/>
    <mergeCell ref="B17:C17"/>
    <mergeCell ref="B18:C18"/>
    <mergeCell ref="B19:C19"/>
    <mergeCell ref="B20:C20"/>
    <mergeCell ref="B2:R2"/>
    <mergeCell ref="A3:E3"/>
    <mergeCell ref="A4:D4"/>
    <mergeCell ref="I6:M6"/>
    <mergeCell ref="B8:C8"/>
    <mergeCell ref="B14:C14"/>
    <mergeCell ref="G5:G7"/>
    <mergeCell ref="H6:H7"/>
    <mergeCell ref="N6:N7"/>
    <mergeCell ref="O6:O7"/>
  </mergeCells>
  <phoneticPr fontId="0" type="noConversion"/>
  <printOptions horizontalCentered="1"/>
  <pageMargins left="0.79" right="0.59" top="0.98" bottom="0.39" header="0.51" footer="0.51"/>
  <pageSetup paperSize="9" scale="83" fitToHeight="55" orientation="landscape" horizontalDpi="360" verticalDpi="36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showGridLines="0" showZeros="0" workbookViewId="0">
      <selection activeCell="B10" sqref="B10"/>
    </sheetView>
  </sheetViews>
  <sheetFormatPr defaultColWidth="9.1640625" defaultRowHeight="11.25"/>
  <cols>
    <col min="1" max="1" width="13.33203125" customWidth="1"/>
    <col min="2" max="2" width="21.6640625" customWidth="1"/>
    <col min="3" max="3" width="12.5" customWidth="1"/>
    <col min="4" max="4" width="13.83203125" customWidth="1"/>
    <col min="5" max="5" width="15.5" customWidth="1"/>
    <col min="6" max="6" width="14.83203125" customWidth="1"/>
    <col min="7" max="7" width="13.33203125" customWidth="1"/>
    <col min="8" max="8" width="13.5" customWidth="1"/>
    <col min="9" max="9" width="14.1640625" customWidth="1"/>
    <col min="10" max="10" width="13.6640625" customWidth="1"/>
    <col min="11" max="11" width="15.5" customWidth="1"/>
    <col min="12" max="12" width="14.83203125" customWidth="1"/>
    <col min="13" max="13" width="14.1640625" customWidth="1"/>
  </cols>
  <sheetData>
    <row r="1" spans="1:15" ht="17.25" customHeight="1">
      <c r="M1" s="130"/>
    </row>
    <row r="2" spans="1:15" ht="28.5" customHeight="1">
      <c r="A2" s="212" t="s">
        <v>61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5" ht="15.75" customHeight="1">
      <c r="A3" s="213">
        <f>'[1]2部门组织非税收入计划表'!A3</f>
        <v>0</v>
      </c>
      <c r="B3" s="213"/>
      <c r="C3" s="110"/>
      <c r="D3" s="111"/>
      <c r="E3" s="112"/>
      <c r="F3" s="112"/>
      <c r="G3" s="112"/>
      <c r="K3" s="214" t="s">
        <v>20</v>
      </c>
      <c r="L3" s="214"/>
      <c r="M3" s="214"/>
    </row>
    <row r="4" spans="1:15" ht="24.75" customHeight="1">
      <c r="A4" s="218" t="s">
        <v>62</v>
      </c>
      <c r="B4" s="220" t="s">
        <v>63</v>
      </c>
      <c r="C4" s="221" t="s">
        <v>64</v>
      </c>
      <c r="D4" s="215" t="s">
        <v>65</v>
      </c>
      <c r="E4" s="216"/>
      <c r="F4" s="216"/>
      <c r="G4" s="216"/>
      <c r="H4" s="216"/>
      <c r="I4" s="217"/>
      <c r="J4" s="220" t="s">
        <v>66</v>
      </c>
      <c r="K4" s="210" t="s">
        <v>33</v>
      </c>
      <c r="L4" s="210" t="s">
        <v>34</v>
      </c>
      <c r="M4" s="211" t="s">
        <v>35</v>
      </c>
    </row>
    <row r="5" spans="1:15" ht="28.5" customHeight="1">
      <c r="A5" s="219"/>
      <c r="B5" s="220"/>
      <c r="C5" s="222"/>
      <c r="D5" s="113" t="s">
        <v>67</v>
      </c>
      <c r="E5" s="113" t="s">
        <v>68</v>
      </c>
      <c r="F5" s="114" t="s">
        <v>69</v>
      </c>
      <c r="G5" s="113" t="s">
        <v>70</v>
      </c>
      <c r="H5" s="113" t="s">
        <v>71</v>
      </c>
      <c r="I5" s="113" t="s">
        <v>35</v>
      </c>
      <c r="J5" s="220"/>
      <c r="K5" s="210"/>
      <c r="L5" s="210"/>
      <c r="M5" s="211"/>
    </row>
    <row r="6" spans="1:15" ht="20.25" customHeight="1">
      <c r="A6" s="115" t="s">
        <v>41</v>
      </c>
      <c r="B6" s="115" t="s">
        <v>41</v>
      </c>
      <c r="C6" s="116">
        <v>1</v>
      </c>
      <c r="D6" s="115">
        <v>2</v>
      </c>
      <c r="E6" s="116">
        <v>3</v>
      </c>
      <c r="F6" s="116">
        <v>4</v>
      </c>
      <c r="G6" s="116">
        <v>5</v>
      </c>
      <c r="H6" s="116">
        <v>6</v>
      </c>
      <c r="I6" s="116">
        <v>7</v>
      </c>
      <c r="J6" s="116">
        <v>8</v>
      </c>
      <c r="K6" s="116">
        <v>9</v>
      </c>
      <c r="L6" s="115">
        <v>10</v>
      </c>
      <c r="M6" s="116">
        <v>11</v>
      </c>
    </row>
    <row r="7" spans="1:15" ht="20.25" customHeight="1">
      <c r="A7" s="100"/>
      <c r="B7" s="30" t="s">
        <v>26</v>
      </c>
      <c r="C7" s="117">
        <v>20</v>
      </c>
      <c r="D7" s="117">
        <v>20</v>
      </c>
      <c r="E7" s="117">
        <v>20</v>
      </c>
      <c r="F7" s="117">
        <v>0</v>
      </c>
      <c r="G7" s="117">
        <v>0</v>
      </c>
      <c r="H7" s="118">
        <v>0</v>
      </c>
      <c r="I7" s="118">
        <v>0</v>
      </c>
      <c r="J7" s="118">
        <v>0</v>
      </c>
      <c r="K7" s="117">
        <v>0</v>
      </c>
      <c r="L7" s="117">
        <v>0</v>
      </c>
      <c r="M7" s="71">
        <v>0</v>
      </c>
      <c r="N7" s="22"/>
    </row>
    <row r="8" spans="1:15" ht="20.25" customHeight="1">
      <c r="A8" s="279" t="s">
        <v>195</v>
      </c>
      <c r="B8" s="276" t="s">
        <v>192</v>
      </c>
      <c r="C8" s="117">
        <v>20</v>
      </c>
      <c r="D8" s="117">
        <v>20</v>
      </c>
      <c r="E8" s="117"/>
      <c r="F8" s="117">
        <v>0</v>
      </c>
      <c r="G8" s="117">
        <v>0</v>
      </c>
      <c r="H8" s="118">
        <v>0</v>
      </c>
      <c r="I8" s="118">
        <v>20</v>
      </c>
      <c r="J8" s="118">
        <v>0</v>
      </c>
      <c r="K8" s="117">
        <v>0</v>
      </c>
      <c r="L8" s="117">
        <v>0</v>
      </c>
      <c r="M8" s="71">
        <v>0</v>
      </c>
      <c r="N8" s="22"/>
      <c r="O8" s="22"/>
    </row>
    <row r="9" spans="1:15" ht="20.25" customHeight="1">
      <c r="A9" s="119"/>
      <c r="B9" s="120"/>
      <c r="C9" s="121"/>
      <c r="D9" s="122"/>
      <c r="E9" s="123"/>
      <c r="F9" s="123"/>
      <c r="G9" s="123"/>
      <c r="H9" s="124"/>
      <c r="I9" s="124"/>
      <c r="J9" s="124"/>
      <c r="K9" s="123"/>
      <c r="L9" s="123"/>
      <c r="M9" s="121"/>
      <c r="N9" s="22"/>
      <c r="O9" s="22"/>
    </row>
    <row r="10" spans="1:15" ht="20.25" customHeight="1">
      <c r="A10" s="49"/>
      <c r="B10" s="125"/>
      <c r="C10" s="126"/>
      <c r="D10" s="127"/>
      <c r="E10" s="128"/>
      <c r="F10" s="128"/>
      <c r="G10" s="128"/>
      <c r="H10" s="129"/>
      <c r="I10" s="129"/>
      <c r="J10" s="129"/>
      <c r="K10" s="128"/>
      <c r="L10" s="128"/>
      <c r="M10" s="126"/>
    </row>
    <row r="11" spans="1:15" ht="20.25" customHeight="1">
      <c r="A11" s="54"/>
      <c r="B11" s="125"/>
      <c r="C11" s="126"/>
      <c r="D11" s="127"/>
      <c r="E11" s="128"/>
      <c r="F11" s="128"/>
      <c r="G11" s="128"/>
      <c r="H11" s="129"/>
      <c r="I11" s="129"/>
      <c r="J11" s="129"/>
      <c r="K11" s="128"/>
      <c r="L11" s="128"/>
      <c r="M11" s="126"/>
    </row>
    <row r="12" spans="1:15" ht="9.75" customHeight="1">
      <c r="B12" s="22"/>
      <c r="C12" s="22"/>
      <c r="E12" s="22"/>
      <c r="K12" s="22"/>
      <c r="L12" s="22"/>
      <c r="M12" s="22"/>
    </row>
    <row r="13" spans="1:15" ht="9.75" customHeight="1">
      <c r="B13" s="22"/>
      <c r="C13" s="22"/>
      <c r="D13" s="22"/>
      <c r="F13" s="22"/>
      <c r="G13" s="22"/>
      <c r="K13" s="22"/>
      <c r="L13" s="22"/>
    </row>
    <row r="14" spans="1:15" ht="9.75" customHeight="1">
      <c r="B14" s="22"/>
      <c r="F14" s="22"/>
      <c r="K14" s="22"/>
      <c r="L14" s="22"/>
      <c r="M14" s="22"/>
    </row>
    <row r="15" spans="1:15" ht="9.75" customHeight="1">
      <c r="B15" s="22"/>
      <c r="C15" s="22"/>
    </row>
    <row r="16" spans="1:15" ht="9.75" customHeight="1">
      <c r="C16" s="22"/>
      <c r="D16" s="22"/>
      <c r="F16" s="22"/>
      <c r="K16" s="22"/>
      <c r="L16" s="22"/>
    </row>
    <row r="17" spans="4:12" ht="9.75" customHeight="1">
      <c r="D17" s="22"/>
      <c r="G17" s="22"/>
    </row>
    <row r="18" spans="4:12" ht="9.75" customHeight="1">
      <c r="D18" s="22"/>
      <c r="E18" s="22"/>
      <c r="F18" s="22"/>
      <c r="K18" s="22"/>
      <c r="L18" s="22"/>
    </row>
    <row r="19" spans="4:12" ht="9.75" customHeight="1">
      <c r="D19" s="22"/>
      <c r="E19" s="22"/>
      <c r="F19" s="22"/>
      <c r="K19" s="22"/>
      <c r="L19" s="22"/>
    </row>
    <row r="20" spans="4:12" ht="9.75" customHeight="1">
      <c r="E20" s="22"/>
      <c r="F20" s="22"/>
      <c r="G20" s="22"/>
    </row>
    <row r="21" spans="4:12" ht="9.75" customHeight="1">
      <c r="F21" s="22"/>
      <c r="G21" s="22"/>
      <c r="K21" s="22"/>
      <c r="L21" s="22"/>
    </row>
    <row r="22" spans="4:12" ht="9.75" customHeight="1">
      <c r="G22" s="22"/>
      <c r="H22" s="22"/>
      <c r="I22" s="22"/>
      <c r="J22" s="22"/>
    </row>
    <row r="23" spans="4:12" ht="9.75" customHeight="1"/>
    <row r="24" spans="4:12" ht="9.75" customHeight="1"/>
    <row r="25" spans="4:12" ht="9.75" customHeight="1">
      <c r="G25" s="22"/>
    </row>
  </sheetData>
  <mergeCells count="11">
    <mergeCell ref="M4:M5"/>
    <mergeCell ref="A2:M2"/>
    <mergeCell ref="A3:B3"/>
    <mergeCell ref="K3:M3"/>
    <mergeCell ref="D4:I4"/>
    <mergeCell ref="A4:A5"/>
    <mergeCell ref="B4:B5"/>
    <mergeCell ref="C4:C5"/>
    <mergeCell ref="J4:J5"/>
    <mergeCell ref="K4:K5"/>
    <mergeCell ref="L4:L5"/>
  </mergeCells>
  <phoneticPr fontId="0" type="noConversion"/>
  <pageMargins left="0.79" right="0.59" top="1.18" bottom="1" header="0.5" footer="0.5"/>
  <pageSetup paperSize="9" scale="8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E296"/>
  <sheetViews>
    <sheetView showGridLines="0" showZeros="0" topLeftCell="A4" workbookViewId="0">
      <selection activeCell="BC12" sqref="BC12"/>
    </sheetView>
  </sheetViews>
  <sheetFormatPr defaultColWidth="9.1640625" defaultRowHeight="11.25"/>
  <cols>
    <col min="1" max="3" width="5" customWidth="1"/>
    <col min="4" max="4" width="10.6640625" customWidth="1"/>
    <col min="5" max="5" width="26" customWidth="1"/>
    <col min="6" max="6" width="10.33203125" customWidth="1"/>
    <col min="7" max="7" width="8.83203125" customWidth="1"/>
    <col min="8" max="8" width="9.83203125" customWidth="1"/>
    <col min="9" max="10" width="8.6640625" customWidth="1"/>
    <col min="11" max="11" width="7.33203125" customWidth="1"/>
    <col min="12" max="12" width="8.6640625" customWidth="1"/>
    <col min="13" max="13" width="8.33203125" customWidth="1"/>
    <col min="14" max="14" width="7.33203125" customWidth="1"/>
    <col min="15" max="16" width="9.1640625" customWidth="1"/>
    <col min="17" max="23" width="7.33203125" customWidth="1"/>
    <col min="24" max="24" width="9.1640625" customWidth="1"/>
    <col min="25" max="29" width="7.33203125" customWidth="1"/>
    <col min="30" max="30" width="4.5" customWidth="1"/>
    <col min="31" max="31" width="7.33203125" customWidth="1"/>
    <col min="32" max="32" width="4.83203125" customWidth="1"/>
    <col min="33" max="36" width="9.1640625" customWidth="1"/>
    <col min="37" max="37" width="6" customWidth="1"/>
    <col min="38" max="38" width="8.6640625" customWidth="1"/>
    <col min="39" max="43" width="8" customWidth="1"/>
    <col min="44" max="44" width="8.6640625" customWidth="1"/>
    <col min="45" max="47" width="8.83203125" customWidth="1"/>
    <col min="48" max="48" width="9.1640625" customWidth="1"/>
    <col min="49" max="55" width="8.6640625" customWidth="1"/>
  </cols>
  <sheetData>
    <row r="1" spans="1:57" ht="13.5" customHeight="1"/>
    <row r="2" spans="1:57" ht="25.5" customHeight="1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</row>
    <row r="3" spans="1:57" ht="25.5" customHeight="1">
      <c r="A3" s="223">
        <f>'[1]2部门组织非税收入计划表'!A3</f>
        <v>0</v>
      </c>
      <c r="B3" s="223"/>
      <c r="C3" s="223"/>
      <c r="D3" s="223"/>
      <c r="E3" s="223"/>
      <c r="F3" s="73"/>
      <c r="G3" s="73"/>
      <c r="H3" s="22"/>
      <c r="AX3" s="95"/>
      <c r="BC3" s="98" t="s">
        <v>20</v>
      </c>
    </row>
    <row r="4" spans="1:57" ht="24.75" customHeight="1">
      <c r="A4" s="231" t="s">
        <v>73</v>
      </c>
      <c r="B4" s="231"/>
      <c r="C4" s="231"/>
      <c r="D4" s="226" t="s">
        <v>62</v>
      </c>
      <c r="E4" s="226" t="s">
        <v>74</v>
      </c>
      <c r="F4" s="227" t="s">
        <v>75</v>
      </c>
      <c r="G4" s="74" t="s">
        <v>76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 t="s">
        <v>77</v>
      </c>
      <c r="AX4" s="96"/>
      <c r="AY4" s="99"/>
      <c r="AZ4" s="99"/>
      <c r="BA4" s="99"/>
      <c r="BB4" s="99"/>
      <c r="BC4" s="99"/>
    </row>
    <row r="5" spans="1:57" ht="24" customHeight="1">
      <c r="A5" s="232"/>
      <c r="B5" s="232"/>
      <c r="C5" s="232"/>
      <c r="D5" s="227"/>
      <c r="E5" s="227"/>
      <c r="F5" s="227"/>
      <c r="G5" s="227" t="s">
        <v>78</v>
      </c>
      <c r="H5" s="75" t="s">
        <v>79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 t="s">
        <v>80</v>
      </c>
      <c r="AM5" s="93"/>
      <c r="AN5" s="75"/>
      <c r="AO5" s="75"/>
      <c r="AP5" s="75"/>
      <c r="AQ5" s="75"/>
      <c r="AR5" s="75" t="s">
        <v>81</v>
      </c>
      <c r="AS5" s="75"/>
      <c r="AT5" s="75"/>
      <c r="AU5" s="75"/>
      <c r="AV5" s="75"/>
      <c r="AW5" s="227" t="s">
        <v>26</v>
      </c>
      <c r="AX5" s="228" t="s">
        <v>82</v>
      </c>
      <c r="AY5" s="227" t="s">
        <v>83</v>
      </c>
      <c r="AZ5" s="227" t="s">
        <v>84</v>
      </c>
      <c r="BA5" s="228" t="s">
        <v>85</v>
      </c>
      <c r="BB5" s="228" t="s">
        <v>86</v>
      </c>
      <c r="BC5" s="227" t="s">
        <v>87</v>
      </c>
    </row>
    <row r="6" spans="1:57" ht="20.25" customHeight="1">
      <c r="A6" s="224" t="s">
        <v>88</v>
      </c>
      <c r="B6" s="225" t="s">
        <v>89</v>
      </c>
      <c r="C6" s="225" t="s">
        <v>90</v>
      </c>
      <c r="D6" s="227"/>
      <c r="E6" s="227"/>
      <c r="F6" s="227"/>
      <c r="G6" s="227"/>
      <c r="H6" s="227" t="s">
        <v>78</v>
      </c>
      <c r="I6" s="227" t="s">
        <v>91</v>
      </c>
      <c r="J6" s="227" t="s">
        <v>92</v>
      </c>
      <c r="K6" s="228" t="s">
        <v>93</v>
      </c>
      <c r="L6" s="227" t="s">
        <v>94</v>
      </c>
      <c r="M6" s="228" t="s">
        <v>95</v>
      </c>
      <c r="N6" s="228" t="s">
        <v>96</v>
      </c>
      <c r="O6" s="228" t="s">
        <v>97</v>
      </c>
      <c r="P6" s="228" t="s">
        <v>98</v>
      </c>
      <c r="Q6" s="227" t="s">
        <v>99</v>
      </c>
      <c r="R6" s="227" t="s">
        <v>100</v>
      </c>
      <c r="S6" s="228" t="s">
        <v>101</v>
      </c>
      <c r="T6" s="227" t="s">
        <v>102</v>
      </c>
      <c r="U6" s="227" t="s">
        <v>103</v>
      </c>
      <c r="V6" s="228" t="s">
        <v>104</v>
      </c>
      <c r="W6" s="227" t="s">
        <v>105</v>
      </c>
      <c r="X6" s="227" t="s">
        <v>106</v>
      </c>
      <c r="Y6" s="227" t="s">
        <v>107</v>
      </c>
      <c r="Z6" s="227" t="s">
        <v>108</v>
      </c>
      <c r="AA6" s="228" t="s">
        <v>109</v>
      </c>
      <c r="AB6" s="228" t="s">
        <v>110</v>
      </c>
      <c r="AC6" s="227" t="s">
        <v>111</v>
      </c>
      <c r="AD6" s="227" t="s">
        <v>112</v>
      </c>
      <c r="AE6" s="227" t="s">
        <v>113</v>
      </c>
      <c r="AF6" s="227" t="s">
        <v>114</v>
      </c>
      <c r="AG6" s="227" t="s">
        <v>115</v>
      </c>
      <c r="AH6" s="227" t="s">
        <v>116</v>
      </c>
      <c r="AI6" s="227" t="s">
        <v>117</v>
      </c>
      <c r="AJ6" s="227" t="s">
        <v>118</v>
      </c>
      <c r="AK6" s="227" t="s">
        <v>119</v>
      </c>
      <c r="AL6" s="227" t="s">
        <v>78</v>
      </c>
      <c r="AM6" s="227" t="s">
        <v>120</v>
      </c>
      <c r="AN6" s="229" t="s">
        <v>121</v>
      </c>
      <c r="AO6" s="227" t="s">
        <v>122</v>
      </c>
      <c r="AP6" s="228" t="s">
        <v>123</v>
      </c>
      <c r="AQ6" s="228" t="s">
        <v>124</v>
      </c>
      <c r="AR6" s="227" t="s">
        <v>26</v>
      </c>
      <c r="AS6" s="227" t="s">
        <v>125</v>
      </c>
      <c r="AT6" s="227" t="s">
        <v>126</v>
      </c>
      <c r="AU6" s="227" t="s">
        <v>127</v>
      </c>
      <c r="AV6" s="227" t="s">
        <v>128</v>
      </c>
      <c r="AW6" s="227"/>
      <c r="AX6" s="230"/>
      <c r="AY6" s="227"/>
      <c r="AZ6" s="227"/>
      <c r="BA6" s="230"/>
      <c r="BB6" s="230"/>
      <c r="BC6" s="227"/>
    </row>
    <row r="7" spans="1:57" ht="37.5" customHeight="1">
      <c r="A7" s="224"/>
      <c r="B7" s="225"/>
      <c r="C7" s="225"/>
      <c r="D7" s="227"/>
      <c r="E7" s="227"/>
      <c r="F7" s="227"/>
      <c r="G7" s="227"/>
      <c r="H7" s="227"/>
      <c r="I7" s="227"/>
      <c r="J7" s="227"/>
      <c r="K7" s="226"/>
      <c r="L7" s="227"/>
      <c r="M7" s="226"/>
      <c r="N7" s="226"/>
      <c r="O7" s="226"/>
      <c r="P7" s="226"/>
      <c r="Q7" s="227"/>
      <c r="R7" s="227"/>
      <c r="S7" s="226"/>
      <c r="T7" s="227"/>
      <c r="U7" s="227"/>
      <c r="V7" s="226"/>
      <c r="W7" s="227"/>
      <c r="X7" s="227"/>
      <c r="Y7" s="227"/>
      <c r="Z7" s="227"/>
      <c r="AA7" s="226"/>
      <c r="AB7" s="226"/>
      <c r="AC7" s="227"/>
      <c r="AD7" s="227"/>
      <c r="AE7" s="227"/>
      <c r="AF7" s="227"/>
      <c r="AG7" s="228"/>
      <c r="AH7" s="228"/>
      <c r="AI7" s="228"/>
      <c r="AJ7" s="228"/>
      <c r="AK7" s="227"/>
      <c r="AL7" s="227"/>
      <c r="AM7" s="227"/>
      <c r="AN7" s="229"/>
      <c r="AO7" s="227"/>
      <c r="AP7" s="226"/>
      <c r="AQ7" s="226"/>
      <c r="AR7" s="227"/>
      <c r="AS7" s="227"/>
      <c r="AT7" s="227"/>
      <c r="AU7" s="227"/>
      <c r="AV7" s="227"/>
      <c r="AW7" s="227"/>
      <c r="AX7" s="226"/>
      <c r="AY7" s="227"/>
      <c r="AZ7" s="227"/>
      <c r="BA7" s="226"/>
      <c r="BB7" s="226"/>
      <c r="BC7" s="227"/>
    </row>
    <row r="8" spans="1:57" ht="24" customHeight="1">
      <c r="A8" s="76" t="s">
        <v>41</v>
      </c>
      <c r="B8" s="77" t="s">
        <v>41</v>
      </c>
      <c r="C8" s="77" t="s">
        <v>41</v>
      </c>
      <c r="D8" s="65" t="s">
        <v>41</v>
      </c>
      <c r="E8" s="78" t="s">
        <v>41</v>
      </c>
      <c r="F8" s="65">
        <v>1</v>
      </c>
      <c r="G8" s="65">
        <v>2</v>
      </c>
      <c r="H8" s="65">
        <v>3</v>
      </c>
      <c r="I8" s="65">
        <v>4</v>
      </c>
      <c r="J8" s="65">
        <v>5</v>
      </c>
      <c r="K8" s="65">
        <v>6</v>
      </c>
      <c r="L8" s="65">
        <v>7</v>
      </c>
      <c r="M8" s="65">
        <v>8</v>
      </c>
      <c r="N8" s="65">
        <v>9</v>
      </c>
      <c r="O8" s="65">
        <v>10</v>
      </c>
      <c r="P8" s="65">
        <v>11</v>
      </c>
      <c r="Q8" s="65">
        <v>12</v>
      </c>
      <c r="R8" s="65">
        <v>13</v>
      </c>
      <c r="S8" s="65">
        <v>14</v>
      </c>
      <c r="T8" s="65">
        <v>15</v>
      </c>
      <c r="U8" s="65">
        <v>16</v>
      </c>
      <c r="V8" s="65">
        <v>17</v>
      </c>
      <c r="W8" s="65">
        <v>18</v>
      </c>
      <c r="X8" s="65">
        <v>19</v>
      </c>
      <c r="Y8" s="65">
        <v>20</v>
      </c>
      <c r="Z8" s="65">
        <v>21</v>
      </c>
      <c r="AA8" s="65">
        <v>22</v>
      </c>
      <c r="AB8" s="105">
        <v>23</v>
      </c>
      <c r="AC8" s="106">
        <v>24</v>
      </c>
      <c r="AD8" s="106">
        <v>25</v>
      </c>
      <c r="AE8" s="65">
        <v>26</v>
      </c>
      <c r="AF8" s="65">
        <v>27</v>
      </c>
      <c r="AG8" s="65">
        <v>28</v>
      </c>
      <c r="AH8" s="65">
        <v>29</v>
      </c>
      <c r="AI8" s="65">
        <v>30</v>
      </c>
      <c r="AJ8" s="65">
        <v>31</v>
      </c>
      <c r="AK8" s="65">
        <v>32</v>
      </c>
      <c r="AL8" s="65">
        <v>33</v>
      </c>
      <c r="AM8" s="65">
        <v>34</v>
      </c>
      <c r="AN8" s="65">
        <v>35</v>
      </c>
      <c r="AO8" s="65">
        <v>36</v>
      </c>
      <c r="AP8" s="65">
        <v>37</v>
      </c>
      <c r="AQ8" s="65">
        <v>38</v>
      </c>
      <c r="AR8" s="65">
        <v>39</v>
      </c>
      <c r="AS8" s="65">
        <v>40</v>
      </c>
      <c r="AT8" s="65">
        <v>41</v>
      </c>
      <c r="AU8" s="65">
        <v>42</v>
      </c>
      <c r="AV8" s="65">
        <v>43</v>
      </c>
      <c r="AW8" s="65">
        <v>44</v>
      </c>
      <c r="AX8" s="65">
        <v>45</v>
      </c>
      <c r="AY8" s="65">
        <v>46</v>
      </c>
      <c r="AZ8" s="65">
        <v>47</v>
      </c>
      <c r="BA8" s="65">
        <v>48</v>
      </c>
      <c r="BB8" s="108">
        <v>49</v>
      </c>
      <c r="BC8" s="108">
        <v>50</v>
      </c>
    </row>
    <row r="9" spans="1:57" s="22" customFormat="1" ht="21" customHeight="1">
      <c r="A9" s="66"/>
      <c r="B9" s="11"/>
      <c r="C9" s="11"/>
      <c r="D9" s="47"/>
      <c r="E9" s="11" t="s">
        <v>26</v>
      </c>
      <c r="F9" s="103">
        <v>249.14</v>
      </c>
      <c r="G9" s="103">
        <v>219.14</v>
      </c>
      <c r="H9" s="18">
        <v>181.69</v>
      </c>
      <c r="I9" s="104">
        <v>66.12</v>
      </c>
      <c r="J9" s="103">
        <v>31.85</v>
      </c>
      <c r="K9" s="12">
        <v>0</v>
      </c>
      <c r="L9" s="12">
        <v>0</v>
      </c>
      <c r="M9" s="18">
        <v>0</v>
      </c>
      <c r="N9" s="19">
        <v>0</v>
      </c>
      <c r="O9" s="12">
        <v>0</v>
      </c>
      <c r="P9" s="18">
        <v>0</v>
      </c>
      <c r="Q9" s="36">
        <v>0</v>
      </c>
      <c r="R9" s="104">
        <v>22.07</v>
      </c>
      <c r="S9" s="103">
        <v>0</v>
      </c>
      <c r="T9" s="103">
        <v>0</v>
      </c>
      <c r="U9" s="103">
        <v>6.26</v>
      </c>
      <c r="V9" s="103">
        <v>0.16</v>
      </c>
      <c r="W9" s="103">
        <v>0.52</v>
      </c>
      <c r="X9" s="103">
        <v>0.73</v>
      </c>
      <c r="Y9" s="103">
        <v>0</v>
      </c>
      <c r="Z9" s="103">
        <v>6.04</v>
      </c>
      <c r="AA9" s="103">
        <v>9.7200000000000006</v>
      </c>
      <c r="AB9" s="103">
        <v>0</v>
      </c>
      <c r="AC9" s="103">
        <v>0</v>
      </c>
      <c r="AD9" s="103">
        <v>0</v>
      </c>
      <c r="AE9" s="18">
        <v>6.36</v>
      </c>
      <c r="AF9" s="19">
        <v>0</v>
      </c>
      <c r="AG9" s="12">
        <v>22.61</v>
      </c>
      <c r="AH9" s="18">
        <v>8.69</v>
      </c>
      <c r="AI9" s="12">
        <v>0.56000000000000005</v>
      </c>
      <c r="AJ9" s="18"/>
      <c r="AK9" s="36">
        <v>0</v>
      </c>
      <c r="AL9" s="104">
        <v>5.24</v>
      </c>
      <c r="AM9" s="103">
        <v>5.22</v>
      </c>
      <c r="AN9" s="103">
        <v>0</v>
      </c>
      <c r="AO9" s="103">
        <v>0</v>
      </c>
      <c r="AP9" s="103">
        <v>0.02</v>
      </c>
      <c r="AQ9" s="107">
        <v>0</v>
      </c>
      <c r="AR9" s="104">
        <v>32.21</v>
      </c>
      <c r="AS9" s="103">
        <v>7.5</v>
      </c>
      <c r="AT9" s="103">
        <v>1.25</v>
      </c>
      <c r="AU9" s="103">
        <v>2.78</v>
      </c>
      <c r="AV9" s="18">
        <v>20.68</v>
      </c>
      <c r="AW9" s="104">
        <v>30</v>
      </c>
      <c r="AX9" s="103">
        <v>0</v>
      </c>
      <c r="AY9" s="103">
        <v>0</v>
      </c>
      <c r="AZ9" s="103">
        <v>0</v>
      </c>
      <c r="BA9" s="103">
        <v>0</v>
      </c>
      <c r="BB9" s="103">
        <v>0</v>
      </c>
      <c r="BC9" s="107">
        <v>30</v>
      </c>
    </row>
    <row r="10" spans="1:57" ht="21" customHeight="1">
      <c r="A10" s="66"/>
      <c r="B10" s="11"/>
      <c r="C10" s="11"/>
      <c r="D10" s="277" t="s">
        <v>194</v>
      </c>
      <c r="E10" s="278" t="s">
        <v>192</v>
      </c>
      <c r="F10" s="103">
        <v>249.14</v>
      </c>
      <c r="G10" s="103">
        <v>219.14</v>
      </c>
      <c r="H10" s="18">
        <v>181.69</v>
      </c>
      <c r="I10" s="104">
        <v>66.12</v>
      </c>
      <c r="J10" s="103">
        <v>31.85</v>
      </c>
      <c r="K10" s="12">
        <v>0</v>
      </c>
      <c r="L10" s="12">
        <v>0</v>
      </c>
      <c r="M10" s="18">
        <v>0</v>
      </c>
      <c r="N10" s="19">
        <v>0</v>
      </c>
      <c r="O10" s="12">
        <v>0</v>
      </c>
      <c r="P10" s="18">
        <v>0</v>
      </c>
      <c r="Q10" s="36">
        <v>0</v>
      </c>
      <c r="R10" s="104">
        <v>22.07</v>
      </c>
      <c r="S10" s="103">
        <v>0</v>
      </c>
      <c r="T10" s="103">
        <v>0</v>
      </c>
      <c r="U10" s="103">
        <v>6.26</v>
      </c>
      <c r="V10" s="103">
        <v>0.16</v>
      </c>
      <c r="W10" s="103">
        <v>0.52</v>
      </c>
      <c r="X10" s="103">
        <v>0.73</v>
      </c>
      <c r="Y10" s="103">
        <v>0</v>
      </c>
      <c r="Z10" s="103">
        <v>6.04</v>
      </c>
      <c r="AA10" s="103">
        <v>9.7200000000000006</v>
      </c>
      <c r="AB10" s="103">
        <v>0</v>
      </c>
      <c r="AC10" s="103">
        <v>0</v>
      </c>
      <c r="AD10" s="103">
        <v>0</v>
      </c>
      <c r="AE10" s="18">
        <v>6.36</v>
      </c>
      <c r="AF10" s="19">
        <v>0</v>
      </c>
      <c r="AG10" s="12">
        <v>22.61</v>
      </c>
      <c r="AH10" s="18">
        <v>8.69</v>
      </c>
      <c r="AI10" s="12">
        <v>0.56000000000000005</v>
      </c>
      <c r="AJ10" s="18"/>
      <c r="AK10" s="36">
        <v>0</v>
      </c>
      <c r="AL10" s="104">
        <v>5.24</v>
      </c>
      <c r="AM10" s="103">
        <v>5.22</v>
      </c>
      <c r="AN10" s="103">
        <v>0</v>
      </c>
      <c r="AO10" s="103">
        <v>0</v>
      </c>
      <c r="AP10" s="103">
        <v>0.02</v>
      </c>
      <c r="AQ10" s="107">
        <v>0</v>
      </c>
      <c r="AR10" s="104">
        <v>32.21</v>
      </c>
      <c r="AS10" s="103">
        <v>7.5</v>
      </c>
      <c r="AT10" s="103">
        <v>1.25</v>
      </c>
      <c r="AU10" s="103">
        <v>2.78</v>
      </c>
      <c r="AV10" s="18">
        <v>20.68</v>
      </c>
      <c r="AW10" s="104">
        <v>30</v>
      </c>
      <c r="AX10" s="103">
        <v>0</v>
      </c>
      <c r="AY10" s="103">
        <v>0</v>
      </c>
      <c r="AZ10" s="103">
        <v>0</v>
      </c>
      <c r="BA10" s="103">
        <v>0</v>
      </c>
      <c r="BB10" s="103">
        <v>0</v>
      </c>
      <c r="BC10" s="107">
        <v>30</v>
      </c>
      <c r="BD10" s="22"/>
      <c r="BE10" s="109"/>
    </row>
    <row r="11" spans="1:57" ht="21" customHeight="1">
      <c r="A11" s="66" t="s">
        <v>129</v>
      </c>
      <c r="B11" s="11" t="s">
        <v>130</v>
      </c>
      <c r="C11" s="11" t="s">
        <v>131</v>
      </c>
      <c r="D11" s="277" t="s">
        <v>194</v>
      </c>
      <c r="E11" s="11" t="s">
        <v>132</v>
      </c>
      <c r="F11" s="103">
        <v>212.9</v>
      </c>
      <c r="G11" s="103">
        <v>182.9</v>
      </c>
      <c r="H11" s="18">
        <v>150.66999999999999</v>
      </c>
      <c r="I11" s="104">
        <v>66.12</v>
      </c>
      <c r="J11" s="103">
        <v>31.85</v>
      </c>
      <c r="K11" s="12">
        <v>0</v>
      </c>
      <c r="L11" s="12">
        <v>0</v>
      </c>
      <c r="M11" s="18">
        <v>0</v>
      </c>
      <c r="N11" s="19">
        <v>0</v>
      </c>
      <c r="O11" s="12">
        <v>0</v>
      </c>
      <c r="P11" s="18">
        <v>0</v>
      </c>
      <c r="Q11" s="36">
        <v>0</v>
      </c>
      <c r="R11" s="104">
        <v>0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6.04</v>
      </c>
      <c r="AA11" s="103">
        <v>9</v>
      </c>
      <c r="AB11" s="103">
        <v>0</v>
      </c>
      <c r="AC11" s="103">
        <v>0</v>
      </c>
      <c r="AD11" s="103">
        <v>0</v>
      </c>
      <c r="AE11" s="18">
        <v>6.36</v>
      </c>
      <c r="AF11" s="19">
        <v>0</v>
      </c>
      <c r="AG11" s="12">
        <v>22.61</v>
      </c>
      <c r="AH11" s="18">
        <v>8.69</v>
      </c>
      <c r="AI11" s="12">
        <v>0</v>
      </c>
      <c r="AJ11" s="18">
        <v>0</v>
      </c>
      <c r="AK11" s="36">
        <v>0</v>
      </c>
      <c r="AL11" s="104">
        <v>0.02</v>
      </c>
      <c r="AM11" s="103">
        <v>0</v>
      </c>
      <c r="AN11" s="103">
        <v>0</v>
      </c>
      <c r="AO11" s="103">
        <v>0</v>
      </c>
      <c r="AP11" s="103">
        <v>0.02</v>
      </c>
      <c r="AQ11" s="107">
        <v>0</v>
      </c>
      <c r="AR11" s="104">
        <v>32.21</v>
      </c>
      <c r="AS11" s="103">
        <v>7.5</v>
      </c>
      <c r="AT11" s="103">
        <v>1.25</v>
      </c>
      <c r="AU11" s="103">
        <v>2.78</v>
      </c>
      <c r="AV11" s="18">
        <v>20.68</v>
      </c>
      <c r="AW11" s="104">
        <v>30</v>
      </c>
      <c r="AX11" s="103">
        <v>0</v>
      </c>
      <c r="AY11" s="103">
        <v>0</v>
      </c>
      <c r="AZ11" s="103">
        <v>0</v>
      </c>
      <c r="BA11" s="103">
        <v>0</v>
      </c>
      <c r="BB11" s="103">
        <v>0</v>
      </c>
      <c r="BC11" s="107">
        <v>30</v>
      </c>
    </row>
    <row r="12" spans="1:57" ht="21" customHeight="1">
      <c r="A12" s="66" t="s">
        <v>133</v>
      </c>
      <c r="B12" s="11" t="s">
        <v>134</v>
      </c>
      <c r="C12" s="11" t="s">
        <v>135</v>
      </c>
      <c r="D12" s="277" t="s">
        <v>193</v>
      </c>
      <c r="E12" s="11" t="s">
        <v>136</v>
      </c>
      <c r="F12" s="103">
        <v>1.28</v>
      </c>
      <c r="G12" s="103">
        <v>1.28</v>
      </c>
      <c r="H12" s="18">
        <v>1.28</v>
      </c>
      <c r="I12" s="104">
        <v>0</v>
      </c>
      <c r="J12" s="103">
        <v>0</v>
      </c>
      <c r="K12" s="12">
        <v>0</v>
      </c>
      <c r="L12" s="12">
        <v>0</v>
      </c>
      <c r="M12" s="18">
        <v>0</v>
      </c>
      <c r="N12" s="19">
        <v>0</v>
      </c>
      <c r="O12" s="12">
        <v>0</v>
      </c>
      <c r="P12" s="18">
        <v>0</v>
      </c>
      <c r="Q12" s="36">
        <v>0</v>
      </c>
      <c r="R12" s="104">
        <v>0</v>
      </c>
      <c r="S12" s="103">
        <v>0</v>
      </c>
      <c r="T12" s="103">
        <v>0</v>
      </c>
      <c r="U12" s="103">
        <v>0</v>
      </c>
      <c r="V12" s="103">
        <v>0</v>
      </c>
      <c r="W12" s="103">
        <v>0</v>
      </c>
      <c r="X12" s="103">
        <v>0</v>
      </c>
      <c r="Y12" s="103">
        <v>0</v>
      </c>
      <c r="Z12" s="103">
        <v>0</v>
      </c>
      <c r="AA12" s="103">
        <v>0.72</v>
      </c>
      <c r="AB12" s="103">
        <v>0</v>
      </c>
      <c r="AC12" s="103">
        <v>0</v>
      </c>
      <c r="AD12" s="103">
        <v>0</v>
      </c>
      <c r="AE12" s="18">
        <v>0</v>
      </c>
      <c r="AF12" s="19">
        <v>0</v>
      </c>
      <c r="AG12" s="12">
        <v>0</v>
      </c>
      <c r="AH12" s="18">
        <v>0</v>
      </c>
      <c r="AI12" s="12">
        <v>0.56000000000000005</v>
      </c>
      <c r="AJ12" s="18"/>
      <c r="AK12" s="36">
        <v>0</v>
      </c>
      <c r="AL12" s="104">
        <v>0</v>
      </c>
      <c r="AM12" s="103">
        <v>0</v>
      </c>
      <c r="AN12" s="103">
        <v>0</v>
      </c>
      <c r="AO12" s="103">
        <v>0</v>
      </c>
      <c r="AP12" s="103">
        <v>0</v>
      </c>
      <c r="AQ12" s="107">
        <v>0</v>
      </c>
      <c r="AR12" s="104">
        <v>0</v>
      </c>
      <c r="AS12" s="103">
        <v>0</v>
      </c>
      <c r="AT12" s="103">
        <v>0</v>
      </c>
      <c r="AU12" s="103">
        <v>0</v>
      </c>
      <c r="AV12" s="18">
        <v>0</v>
      </c>
      <c r="AW12" s="104">
        <v>0</v>
      </c>
      <c r="AX12" s="103">
        <v>0</v>
      </c>
      <c r="AY12" s="103">
        <v>0</v>
      </c>
      <c r="AZ12" s="103">
        <v>0</v>
      </c>
      <c r="BA12" s="103">
        <v>0</v>
      </c>
      <c r="BB12" s="103">
        <v>0</v>
      </c>
      <c r="BC12" s="107">
        <v>0</v>
      </c>
    </row>
    <row r="13" spans="1:57" ht="21" customHeight="1">
      <c r="A13" s="66" t="s">
        <v>133</v>
      </c>
      <c r="B13" s="11" t="s">
        <v>134</v>
      </c>
      <c r="C13" s="11" t="s">
        <v>134</v>
      </c>
      <c r="D13" s="277" t="s">
        <v>193</v>
      </c>
      <c r="E13" s="11" t="s">
        <v>137</v>
      </c>
      <c r="F13" s="103">
        <v>22.07</v>
      </c>
      <c r="G13" s="103">
        <v>22.07</v>
      </c>
      <c r="H13" s="18">
        <v>22.07</v>
      </c>
      <c r="I13" s="104">
        <v>0</v>
      </c>
      <c r="J13" s="103">
        <v>0</v>
      </c>
      <c r="K13" s="12">
        <v>0</v>
      </c>
      <c r="L13" s="12">
        <v>0</v>
      </c>
      <c r="M13" s="18">
        <v>0</v>
      </c>
      <c r="N13" s="19">
        <v>0</v>
      </c>
      <c r="O13" s="12">
        <v>0</v>
      </c>
      <c r="P13" s="18">
        <v>0</v>
      </c>
      <c r="Q13" s="36">
        <v>0</v>
      </c>
      <c r="R13" s="104">
        <v>22.07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8">
        <v>0</v>
      </c>
      <c r="AF13" s="19">
        <v>0</v>
      </c>
      <c r="AG13" s="12">
        <v>0</v>
      </c>
      <c r="AH13" s="18">
        <v>0</v>
      </c>
      <c r="AI13" s="12">
        <v>0</v>
      </c>
      <c r="AJ13" s="18">
        <v>0</v>
      </c>
      <c r="AK13" s="36">
        <v>0</v>
      </c>
      <c r="AL13" s="104">
        <v>0</v>
      </c>
      <c r="AM13" s="103">
        <v>0</v>
      </c>
      <c r="AN13" s="103">
        <v>0</v>
      </c>
      <c r="AO13" s="103">
        <v>0</v>
      </c>
      <c r="AP13" s="103">
        <v>0</v>
      </c>
      <c r="AQ13" s="107">
        <v>0</v>
      </c>
      <c r="AR13" s="104">
        <v>0</v>
      </c>
      <c r="AS13" s="103">
        <v>0</v>
      </c>
      <c r="AT13" s="103">
        <v>0</v>
      </c>
      <c r="AU13" s="103">
        <v>0</v>
      </c>
      <c r="AV13" s="18">
        <v>0</v>
      </c>
      <c r="AW13" s="104">
        <v>0</v>
      </c>
      <c r="AX13" s="103">
        <v>0</v>
      </c>
      <c r="AY13" s="103">
        <v>0</v>
      </c>
      <c r="AZ13" s="103">
        <v>0</v>
      </c>
      <c r="BA13" s="103">
        <v>0</v>
      </c>
      <c r="BB13" s="103">
        <v>0</v>
      </c>
      <c r="BC13" s="107">
        <v>0</v>
      </c>
    </row>
    <row r="14" spans="1:57" ht="21" customHeight="1">
      <c r="A14" s="66" t="s">
        <v>138</v>
      </c>
      <c r="B14" s="11" t="s">
        <v>139</v>
      </c>
      <c r="C14" s="11" t="s">
        <v>135</v>
      </c>
      <c r="D14" s="277" t="s">
        <v>193</v>
      </c>
      <c r="E14" s="11" t="s">
        <v>140</v>
      </c>
      <c r="F14" s="103">
        <v>6.42</v>
      </c>
      <c r="G14" s="103">
        <v>6.42</v>
      </c>
      <c r="H14" s="18">
        <v>6.42</v>
      </c>
      <c r="I14" s="104">
        <v>0</v>
      </c>
      <c r="J14" s="103">
        <v>0</v>
      </c>
      <c r="K14" s="12">
        <v>0</v>
      </c>
      <c r="L14" s="12">
        <v>0</v>
      </c>
      <c r="M14" s="18">
        <v>0</v>
      </c>
      <c r="N14" s="19">
        <v>0</v>
      </c>
      <c r="O14" s="12">
        <v>0</v>
      </c>
      <c r="P14" s="18">
        <v>0</v>
      </c>
      <c r="Q14" s="36">
        <v>0</v>
      </c>
      <c r="R14" s="104">
        <v>0</v>
      </c>
      <c r="S14" s="103">
        <v>0</v>
      </c>
      <c r="T14" s="103">
        <v>0</v>
      </c>
      <c r="U14" s="103">
        <v>6.26</v>
      </c>
      <c r="V14" s="103">
        <v>0.16</v>
      </c>
      <c r="W14" s="103">
        <v>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v>0</v>
      </c>
      <c r="AD14" s="103">
        <v>0</v>
      </c>
      <c r="AE14" s="18">
        <v>0</v>
      </c>
      <c r="AF14" s="19">
        <v>0</v>
      </c>
      <c r="AG14" s="12">
        <v>0</v>
      </c>
      <c r="AH14" s="18">
        <v>0</v>
      </c>
      <c r="AI14" s="12">
        <v>0</v>
      </c>
      <c r="AJ14" s="18">
        <v>0</v>
      </c>
      <c r="AK14" s="36">
        <v>0</v>
      </c>
      <c r="AL14" s="104">
        <v>0</v>
      </c>
      <c r="AM14" s="103">
        <v>0</v>
      </c>
      <c r="AN14" s="103">
        <v>0</v>
      </c>
      <c r="AO14" s="103">
        <v>0</v>
      </c>
      <c r="AP14" s="103">
        <v>0</v>
      </c>
      <c r="AQ14" s="107">
        <v>0</v>
      </c>
      <c r="AR14" s="104">
        <v>0</v>
      </c>
      <c r="AS14" s="103">
        <v>0</v>
      </c>
      <c r="AT14" s="103">
        <v>0</v>
      </c>
      <c r="AU14" s="103">
        <v>0</v>
      </c>
      <c r="AV14" s="18">
        <v>0</v>
      </c>
      <c r="AW14" s="104">
        <v>0</v>
      </c>
      <c r="AX14" s="103">
        <v>0</v>
      </c>
      <c r="AY14" s="103">
        <v>0</v>
      </c>
      <c r="AZ14" s="103">
        <v>0</v>
      </c>
      <c r="BA14" s="103">
        <v>0</v>
      </c>
      <c r="BB14" s="103">
        <v>0</v>
      </c>
      <c r="BC14" s="107">
        <v>0</v>
      </c>
    </row>
    <row r="15" spans="1:57" ht="21" customHeight="1">
      <c r="A15" s="66" t="s">
        <v>138</v>
      </c>
      <c r="B15" s="11" t="s">
        <v>139</v>
      </c>
      <c r="C15" s="11" t="s">
        <v>141</v>
      </c>
      <c r="D15" s="277" t="s">
        <v>193</v>
      </c>
      <c r="E15" s="11" t="s">
        <v>142</v>
      </c>
      <c r="F15" s="103">
        <v>1.25</v>
      </c>
      <c r="G15" s="103">
        <v>1.25</v>
      </c>
      <c r="H15" s="18">
        <v>1.25</v>
      </c>
      <c r="I15" s="104">
        <v>0</v>
      </c>
      <c r="J15" s="103">
        <v>0</v>
      </c>
      <c r="K15" s="12">
        <v>0</v>
      </c>
      <c r="L15" s="12">
        <v>0</v>
      </c>
      <c r="M15" s="18">
        <v>0</v>
      </c>
      <c r="N15" s="19">
        <v>0</v>
      </c>
      <c r="O15" s="12">
        <v>0</v>
      </c>
      <c r="P15" s="18">
        <v>0</v>
      </c>
      <c r="Q15" s="36">
        <v>0</v>
      </c>
      <c r="R15" s="104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0.52</v>
      </c>
      <c r="X15" s="103">
        <v>0.73</v>
      </c>
      <c r="Y15" s="103">
        <v>0</v>
      </c>
      <c r="Z15" s="103">
        <v>0</v>
      </c>
      <c r="AA15" s="103">
        <v>0</v>
      </c>
      <c r="AB15" s="103">
        <v>0</v>
      </c>
      <c r="AC15" s="103">
        <v>0</v>
      </c>
      <c r="AD15" s="103">
        <v>0</v>
      </c>
      <c r="AE15" s="18">
        <v>0</v>
      </c>
      <c r="AF15" s="19">
        <v>0</v>
      </c>
      <c r="AG15" s="12">
        <v>0</v>
      </c>
      <c r="AH15" s="18">
        <v>0</v>
      </c>
      <c r="AI15" s="12">
        <v>0</v>
      </c>
      <c r="AJ15" s="18">
        <v>0</v>
      </c>
      <c r="AK15" s="36">
        <v>0</v>
      </c>
      <c r="AL15" s="104">
        <v>0</v>
      </c>
      <c r="AM15" s="103">
        <v>0</v>
      </c>
      <c r="AN15" s="103">
        <v>0</v>
      </c>
      <c r="AO15" s="103">
        <v>0</v>
      </c>
      <c r="AP15" s="103">
        <v>0</v>
      </c>
      <c r="AQ15" s="107">
        <v>0</v>
      </c>
      <c r="AR15" s="104">
        <v>0</v>
      </c>
      <c r="AS15" s="103">
        <v>0</v>
      </c>
      <c r="AT15" s="103">
        <v>0</v>
      </c>
      <c r="AU15" s="103">
        <v>0</v>
      </c>
      <c r="AV15" s="18">
        <v>0</v>
      </c>
      <c r="AW15" s="104">
        <v>0</v>
      </c>
      <c r="AX15" s="103">
        <v>0</v>
      </c>
      <c r="AY15" s="103">
        <v>0</v>
      </c>
      <c r="AZ15" s="103">
        <v>0</v>
      </c>
      <c r="BA15" s="103">
        <v>0</v>
      </c>
      <c r="BB15" s="103">
        <v>0</v>
      </c>
      <c r="BC15" s="107">
        <v>0</v>
      </c>
    </row>
    <row r="16" spans="1:57" ht="21" customHeight="1">
      <c r="A16" s="66" t="s">
        <v>143</v>
      </c>
      <c r="B16" s="11" t="s">
        <v>135</v>
      </c>
      <c r="C16" s="11" t="s">
        <v>144</v>
      </c>
      <c r="D16" s="277" t="s">
        <v>193</v>
      </c>
      <c r="E16" s="11" t="s">
        <v>145</v>
      </c>
      <c r="F16" s="103">
        <v>5.22</v>
      </c>
      <c r="G16" s="103">
        <v>5.22</v>
      </c>
      <c r="H16" s="18">
        <v>0</v>
      </c>
      <c r="I16" s="104">
        <v>0</v>
      </c>
      <c r="J16" s="103">
        <v>0</v>
      </c>
      <c r="K16" s="12">
        <v>0</v>
      </c>
      <c r="L16" s="12">
        <v>0</v>
      </c>
      <c r="M16" s="18">
        <v>0</v>
      </c>
      <c r="N16" s="19">
        <v>0</v>
      </c>
      <c r="O16" s="12">
        <v>0</v>
      </c>
      <c r="P16" s="18">
        <v>0</v>
      </c>
      <c r="Q16" s="36">
        <v>0</v>
      </c>
      <c r="R16" s="104">
        <v>0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8">
        <v>0</v>
      </c>
      <c r="AF16" s="19">
        <v>0</v>
      </c>
      <c r="AG16" s="12">
        <v>0</v>
      </c>
      <c r="AH16" s="18">
        <v>0</v>
      </c>
      <c r="AI16" s="12">
        <v>0</v>
      </c>
      <c r="AJ16" s="18">
        <v>0</v>
      </c>
      <c r="AK16" s="36">
        <v>0</v>
      </c>
      <c r="AL16" s="104">
        <v>5.22</v>
      </c>
      <c r="AM16" s="103">
        <v>5.22</v>
      </c>
      <c r="AN16" s="103">
        <v>0</v>
      </c>
      <c r="AO16" s="103">
        <v>0</v>
      </c>
      <c r="AP16" s="103">
        <v>0</v>
      </c>
      <c r="AQ16" s="107">
        <v>0</v>
      </c>
      <c r="AR16" s="104">
        <v>0</v>
      </c>
      <c r="AS16" s="103">
        <v>0</v>
      </c>
      <c r="AT16" s="103">
        <v>0</v>
      </c>
      <c r="AU16" s="103">
        <v>0</v>
      </c>
      <c r="AV16" s="18">
        <v>0</v>
      </c>
      <c r="AW16" s="104">
        <v>0</v>
      </c>
      <c r="AX16" s="103">
        <v>0</v>
      </c>
      <c r="AY16" s="103">
        <v>0</v>
      </c>
      <c r="AZ16" s="103">
        <v>0</v>
      </c>
      <c r="BA16" s="103">
        <v>0</v>
      </c>
      <c r="BB16" s="103">
        <v>0</v>
      </c>
      <c r="BC16" s="107">
        <v>0</v>
      </c>
    </row>
    <row r="17" spans="50:50" ht="21" customHeight="1">
      <c r="AX17" s="95"/>
    </row>
    <row r="18" spans="50:50" ht="21" customHeight="1">
      <c r="AX18" s="95"/>
    </row>
    <row r="19" spans="50:50" ht="21" customHeight="1">
      <c r="AX19" s="95"/>
    </row>
    <row r="20" spans="50:50" ht="21" customHeight="1">
      <c r="AX20" s="95"/>
    </row>
    <row r="21" spans="50:50" ht="21" customHeight="1">
      <c r="AX21" s="95"/>
    </row>
    <row r="22" spans="50:50" ht="21" customHeight="1">
      <c r="AX22" s="95"/>
    </row>
    <row r="23" spans="50:50" ht="21" customHeight="1">
      <c r="AX23" s="95"/>
    </row>
    <row r="24" spans="50:50" ht="21" customHeight="1">
      <c r="AX24" s="95"/>
    </row>
    <row r="25" spans="50:50" ht="21" customHeight="1"/>
    <row r="26" spans="50:50" ht="21" customHeight="1"/>
    <row r="27" spans="50:50" ht="21" customHeight="1"/>
    <row r="28" spans="50:50" ht="21" customHeight="1"/>
    <row r="29" spans="50:50" ht="21" customHeight="1"/>
    <row r="30" spans="50:50" ht="21" customHeight="1"/>
    <row r="31" spans="50:50" ht="21" customHeight="1"/>
    <row r="32" spans="50:5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</sheetData>
  <mergeCells count="57">
    <mergeCell ref="BB5:BB7"/>
    <mergeCell ref="BC5:BC7"/>
    <mergeCell ref="A4:C5"/>
    <mergeCell ref="AV6:AV7"/>
    <mergeCell ref="AW5:AW7"/>
    <mergeCell ref="AX5:AX7"/>
    <mergeCell ref="AY5:AY7"/>
    <mergeCell ref="AZ5:AZ7"/>
    <mergeCell ref="BA5:BA7"/>
    <mergeCell ref="AP6:AP7"/>
    <mergeCell ref="AQ6:AQ7"/>
    <mergeCell ref="AR6:AR7"/>
    <mergeCell ref="AS6:AS7"/>
    <mergeCell ref="AT6:AT7"/>
    <mergeCell ref="AU6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F4:F7"/>
    <mergeCell ref="G5:G7"/>
    <mergeCell ref="H6:H7"/>
    <mergeCell ref="I6:I7"/>
    <mergeCell ref="J6:J7"/>
    <mergeCell ref="K6:K7"/>
    <mergeCell ref="A3:E3"/>
    <mergeCell ref="A6:A7"/>
    <mergeCell ref="B6:B7"/>
    <mergeCell ref="C6:C7"/>
    <mergeCell ref="D4:D7"/>
    <mergeCell ref="E4:E7"/>
  </mergeCells>
  <phoneticPr fontId="0" type="noConversion"/>
  <printOptions horizontalCentered="1"/>
  <pageMargins left="0.59" right="0.39" top="0.79" bottom="0.59" header="0" footer="0"/>
  <pageSetup paperSize="8" scale="50" pageOrder="overThenDown" orientation="landscape" horizontalDpi="360" verticalDpi="36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98"/>
  <sheetViews>
    <sheetView showGridLines="0" showZeros="0" workbookViewId="0">
      <selection activeCell="I10" sqref="I10"/>
    </sheetView>
  </sheetViews>
  <sheetFormatPr defaultColWidth="9.1640625" defaultRowHeight="11.25"/>
  <cols>
    <col min="1" max="3" width="4.83203125" customWidth="1"/>
    <col min="4" max="4" width="11.5" customWidth="1"/>
    <col min="5" max="5" width="26" customWidth="1"/>
    <col min="6" max="6" width="11.5" customWidth="1"/>
    <col min="7" max="11" width="7.5" customWidth="1"/>
    <col min="12" max="16" width="9.1640625" customWidth="1"/>
    <col min="17" max="30" width="7.5" customWidth="1"/>
    <col min="31" max="31" width="7.33203125" customWidth="1"/>
    <col min="32" max="32" width="8.1640625" customWidth="1"/>
    <col min="33" max="35" width="9.1640625" customWidth="1"/>
    <col min="36" max="46" width="7.5" customWidth="1"/>
    <col min="47" max="47" width="8.83203125" customWidth="1"/>
    <col min="48" max="52" width="7.5" customWidth="1"/>
  </cols>
  <sheetData>
    <row r="1" spans="1:54" ht="17.25" customHeight="1"/>
    <row r="2" spans="1:54" ht="25.5" customHeight="1">
      <c r="A2" s="72" t="s">
        <v>146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1:54" ht="25.5" customHeight="1">
      <c r="A3" s="223">
        <f>'[1]2部门组织非税收入计划表'!A3</f>
        <v>0</v>
      </c>
      <c r="B3" s="223"/>
      <c r="C3" s="223"/>
      <c r="D3" s="223"/>
      <c r="E3" s="223"/>
      <c r="F3" s="73"/>
      <c r="G3" s="73"/>
      <c r="H3" s="22"/>
      <c r="AV3" s="95"/>
      <c r="BA3" s="98" t="s">
        <v>20</v>
      </c>
    </row>
    <row r="4" spans="1:54" ht="24.75" customHeight="1">
      <c r="A4" s="231" t="s">
        <v>73</v>
      </c>
      <c r="B4" s="231"/>
      <c r="C4" s="231"/>
      <c r="D4" s="226" t="s">
        <v>62</v>
      </c>
      <c r="E4" s="226" t="s">
        <v>74</v>
      </c>
      <c r="F4" s="227" t="s">
        <v>75</v>
      </c>
      <c r="G4" s="74" t="s">
        <v>76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 t="s">
        <v>77</v>
      </c>
      <c r="AV4" s="96"/>
      <c r="AW4" s="99"/>
      <c r="AX4" s="99"/>
      <c r="AY4" s="99"/>
      <c r="AZ4" s="99"/>
      <c r="BA4" s="99"/>
    </row>
    <row r="5" spans="1:54" ht="24" customHeight="1">
      <c r="A5" s="232"/>
      <c r="B5" s="232"/>
      <c r="C5" s="232"/>
      <c r="D5" s="227"/>
      <c r="E5" s="227"/>
      <c r="F5" s="227"/>
      <c r="G5" s="227" t="s">
        <v>78</v>
      </c>
      <c r="H5" s="75" t="s">
        <v>79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 t="s">
        <v>80</v>
      </c>
      <c r="AL5" s="93"/>
      <c r="AM5" s="75"/>
      <c r="AN5" s="75"/>
      <c r="AO5" s="75"/>
      <c r="AP5" s="75"/>
      <c r="AQ5" s="75" t="s">
        <v>81</v>
      </c>
      <c r="AR5" s="75"/>
      <c r="AS5" s="75"/>
      <c r="AT5" s="75"/>
      <c r="AU5" s="227" t="s">
        <v>26</v>
      </c>
      <c r="AV5" s="228" t="s">
        <v>82</v>
      </c>
      <c r="AW5" s="227" t="s">
        <v>83</v>
      </c>
      <c r="AX5" s="227" t="s">
        <v>84</v>
      </c>
      <c r="AY5" s="228" t="s">
        <v>85</v>
      </c>
      <c r="AZ5" s="228" t="s">
        <v>86</v>
      </c>
      <c r="BA5" s="227" t="s">
        <v>147</v>
      </c>
    </row>
    <row r="6" spans="1:54" ht="20.25" customHeight="1">
      <c r="A6" s="224" t="s">
        <v>88</v>
      </c>
      <c r="B6" s="225" t="s">
        <v>89</v>
      </c>
      <c r="C6" s="225" t="s">
        <v>90</v>
      </c>
      <c r="D6" s="227"/>
      <c r="E6" s="227"/>
      <c r="F6" s="227"/>
      <c r="G6" s="227"/>
      <c r="H6" s="227" t="s">
        <v>78</v>
      </c>
      <c r="I6" s="227" t="s">
        <v>91</v>
      </c>
      <c r="J6" s="227" t="s">
        <v>92</v>
      </c>
      <c r="K6" s="228" t="s">
        <v>93</v>
      </c>
      <c r="L6" s="228" t="s">
        <v>94</v>
      </c>
      <c r="M6" s="228" t="s">
        <v>95</v>
      </c>
      <c r="N6" s="228" t="s">
        <v>148</v>
      </c>
      <c r="O6" s="228" t="s">
        <v>97</v>
      </c>
      <c r="P6" s="228" t="s">
        <v>98</v>
      </c>
      <c r="Q6" s="227" t="s">
        <v>99</v>
      </c>
      <c r="R6" s="227" t="s">
        <v>100</v>
      </c>
      <c r="S6" s="228" t="s">
        <v>101</v>
      </c>
      <c r="T6" s="227" t="s">
        <v>102</v>
      </c>
      <c r="U6" s="227" t="s">
        <v>103</v>
      </c>
      <c r="V6" s="228" t="s">
        <v>104</v>
      </c>
      <c r="W6" s="227" t="s">
        <v>105</v>
      </c>
      <c r="X6" s="227" t="s">
        <v>106</v>
      </c>
      <c r="Y6" s="227" t="s">
        <v>107</v>
      </c>
      <c r="Z6" s="227" t="s">
        <v>108</v>
      </c>
      <c r="AA6" s="227" t="s">
        <v>109</v>
      </c>
      <c r="AB6" s="228" t="s">
        <v>110</v>
      </c>
      <c r="AC6" s="227" t="s">
        <v>111</v>
      </c>
      <c r="AD6" s="227" t="s">
        <v>112</v>
      </c>
      <c r="AE6" s="227" t="s">
        <v>113</v>
      </c>
      <c r="AF6" s="227" t="s">
        <v>114</v>
      </c>
      <c r="AG6" s="227" t="s">
        <v>115</v>
      </c>
      <c r="AH6" s="227" t="s">
        <v>116</v>
      </c>
      <c r="AI6" s="227" t="s">
        <v>117</v>
      </c>
      <c r="AJ6" s="227" t="s">
        <v>119</v>
      </c>
      <c r="AK6" s="227" t="s">
        <v>78</v>
      </c>
      <c r="AL6" s="227" t="s">
        <v>120</v>
      </c>
      <c r="AM6" s="229" t="s">
        <v>121</v>
      </c>
      <c r="AN6" s="227" t="s">
        <v>122</v>
      </c>
      <c r="AO6" s="228" t="s">
        <v>123</v>
      </c>
      <c r="AP6" s="228" t="s">
        <v>124</v>
      </c>
      <c r="AQ6" s="227" t="s">
        <v>26</v>
      </c>
      <c r="AR6" s="227" t="s">
        <v>125</v>
      </c>
      <c r="AS6" s="227" t="s">
        <v>126</v>
      </c>
      <c r="AT6" s="227" t="s">
        <v>127</v>
      </c>
      <c r="AU6" s="227"/>
      <c r="AV6" s="230"/>
      <c r="AW6" s="227"/>
      <c r="AX6" s="227"/>
      <c r="AY6" s="230"/>
      <c r="AZ6" s="230"/>
      <c r="BA6" s="227"/>
    </row>
    <row r="7" spans="1:54" ht="37.5" customHeight="1">
      <c r="A7" s="224"/>
      <c r="B7" s="225"/>
      <c r="C7" s="225"/>
      <c r="D7" s="227"/>
      <c r="E7" s="227"/>
      <c r="F7" s="227"/>
      <c r="G7" s="227"/>
      <c r="H7" s="227"/>
      <c r="I7" s="227"/>
      <c r="J7" s="227"/>
      <c r="K7" s="226"/>
      <c r="L7" s="226"/>
      <c r="M7" s="226"/>
      <c r="N7" s="226"/>
      <c r="O7" s="226"/>
      <c r="P7" s="226"/>
      <c r="Q7" s="227"/>
      <c r="R7" s="227"/>
      <c r="S7" s="226"/>
      <c r="T7" s="227"/>
      <c r="U7" s="227"/>
      <c r="V7" s="226"/>
      <c r="W7" s="227"/>
      <c r="X7" s="227"/>
      <c r="Y7" s="227"/>
      <c r="Z7" s="227"/>
      <c r="AA7" s="227"/>
      <c r="AB7" s="226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9"/>
      <c r="AN7" s="227"/>
      <c r="AO7" s="226"/>
      <c r="AP7" s="226"/>
      <c r="AQ7" s="227"/>
      <c r="AR7" s="227"/>
      <c r="AS7" s="227"/>
      <c r="AT7" s="227"/>
      <c r="AU7" s="227"/>
      <c r="AV7" s="226"/>
      <c r="AW7" s="227"/>
      <c r="AX7" s="227"/>
      <c r="AY7" s="226"/>
      <c r="AZ7" s="226"/>
      <c r="BA7" s="227"/>
    </row>
    <row r="8" spans="1:54" ht="24" customHeight="1">
      <c r="A8" s="76" t="s">
        <v>41</v>
      </c>
      <c r="B8" s="77" t="s">
        <v>41</v>
      </c>
      <c r="C8" s="77" t="s">
        <v>41</v>
      </c>
      <c r="D8" s="65" t="s">
        <v>41</v>
      </c>
      <c r="E8" s="78" t="s">
        <v>41</v>
      </c>
      <c r="F8" s="65">
        <v>1</v>
      </c>
      <c r="G8" s="65">
        <v>2</v>
      </c>
      <c r="H8" s="65">
        <v>3</v>
      </c>
      <c r="I8" s="65">
        <v>4</v>
      </c>
      <c r="J8" s="65">
        <v>5</v>
      </c>
      <c r="K8" s="65">
        <v>6</v>
      </c>
      <c r="L8" s="65">
        <v>7</v>
      </c>
      <c r="M8" s="65">
        <v>8</v>
      </c>
      <c r="N8" s="65">
        <v>9</v>
      </c>
      <c r="O8" s="65">
        <v>10</v>
      </c>
      <c r="P8" s="65">
        <v>11</v>
      </c>
      <c r="Q8" s="65">
        <v>12</v>
      </c>
      <c r="R8" s="65">
        <v>13</v>
      </c>
      <c r="S8" s="65">
        <v>14</v>
      </c>
      <c r="T8" s="65">
        <v>15</v>
      </c>
      <c r="U8" s="65">
        <v>16</v>
      </c>
      <c r="V8" s="65">
        <v>17</v>
      </c>
      <c r="W8" s="65">
        <v>18</v>
      </c>
      <c r="X8" s="65">
        <v>19</v>
      </c>
      <c r="Y8" s="65">
        <v>20</v>
      </c>
      <c r="Z8" s="65">
        <v>21</v>
      </c>
      <c r="AA8" s="65">
        <v>22</v>
      </c>
      <c r="AB8" s="65">
        <v>23</v>
      </c>
      <c r="AC8" s="65">
        <v>24</v>
      </c>
      <c r="AD8" s="65">
        <v>25</v>
      </c>
      <c r="AE8" s="65">
        <v>26</v>
      </c>
      <c r="AF8" s="65">
        <v>27</v>
      </c>
      <c r="AG8" s="65">
        <v>28</v>
      </c>
      <c r="AH8" s="65">
        <v>29</v>
      </c>
      <c r="AI8" s="65">
        <v>30</v>
      </c>
      <c r="AJ8" s="65">
        <v>31</v>
      </c>
      <c r="AK8" s="65">
        <v>32</v>
      </c>
      <c r="AL8" s="65">
        <v>33</v>
      </c>
      <c r="AM8" s="65">
        <v>34</v>
      </c>
      <c r="AN8" s="65">
        <v>35</v>
      </c>
      <c r="AO8" s="65">
        <v>36</v>
      </c>
      <c r="AP8" s="65">
        <v>37</v>
      </c>
      <c r="AQ8" s="65">
        <v>38</v>
      </c>
      <c r="AR8" s="65">
        <v>39</v>
      </c>
      <c r="AS8" s="65">
        <v>40</v>
      </c>
      <c r="AT8" s="65">
        <v>41</v>
      </c>
      <c r="AU8" s="65">
        <v>42</v>
      </c>
      <c r="AV8" s="65">
        <v>43</v>
      </c>
      <c r="AW8" s="65">
        <v>44</v>
      </c>
      <c r="AX8" s="65">
        <v>45</v>
      </c>
      <c r="AY8" s="65">
        <v>46</v>
      </c>
      <c r="AZ8" s="65">
        <v>47</v>
      </c>
      <c r="BA8" s="65">
        <v>48</v>
      </c>
    </row>
    <row r="9" spans="1:54" s="22" customFormat="1" ht="21.75" customHeight="1">
      <c r="A9" s="66"/>
      <c r="B9" s="11"/>
      <c r="C9" s="11"/>
      <c r="D9" s="47"/>
      <c r="E9" s="280" t="s">
        <v>185</v>
      </c>
      <c r="F9" s="12">
        <v>20</v>
      </c>
      <c r="G9" s="18">
        <v>0</v>
      </c>
      <c r="H9" s="19">
        <v>0</v>
      </c>
      <c r="I9" s="12">
        <v>0</v>
      </c>
      <c r="J9" s="12">
        <v>0</v>
      </c>
      <c r="K9" s="12">
        <v>0</v>
      </c>
      <c r="L9" s="18">
        <v>0</v>
      </c>
      <c r="M9" s="19">
        <v>0</v>
      </c>
      <c r="N9" s="18">
        <v>0</v>
      </c>
      <c r="O9" s="18">
        <v>0</v>
      </c>
      <c r="P9" s="18">
        <v>0</v>
      </c>
      <c r="Q9" s="18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8">
        <v>0</v>
      </c>
      <c r="AF9" s="19">
        <v>0</v>
      </c>
      <c r="AG9" s="18">
        <v>0</v>
      </c>
      <c r="AH9" s="18">
        <v>0</v>
      </c>
      <c r="AI9" s="18">
        <v>0</v>
      </c>
      <c r="AJ9" s="18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8">
        <v>0</v>
      </c>
      <c r="AQ9" s="19">
        <v>0</v>
      </c>
      <c r="AR9" s="12">
        <v>0</v>
      </c>
      <c r="AS9" s="12">
        <v>0</v>
      </c>
      <c r="AT9" s="12">
        <v>0</v>
      </c>
      <c r="AU9" s="12">
        <v>20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8">
        <v>20</v>
      </c>
    </row>
    <row r="10" spans="1:54" ht="21.75" customHeight="1">
      <c r="A10" s="66" t="s">
        <v>149</v>
      </c>
      <c r="B10" s="11"/>
      <c r="C10" s="11"/>
      <c r="D10" s="47"/>
      <c r="E10" s="79" t="s">
        <v>150</v>
      </c>
      <c r="F10" s="12">
        <v>20</v>
      </c>
      <c r="G10" s="18">
        <v>0</v>
      </c>
      <c r="H10" s="19">
        <v>0</v>
      </c>
      <c r="I10" s="12">
        <v>0</v>
      </c>
      <c r="J10" s="12">
        <v>0</v>
      </c>
      <c r="K10" s="12">
        <v>0</v>
      </c>
      <c r="L10" s="18">
        <v>0</v>
      </c>
      <c r="M10" s="19">
        <v>0</v>
      </c>
      <c r="N10" s="18">
        <v>0</v>
      </c>
      <c r="O10" s="18">
        <v>0</v>
      </c>
      <c r="P10" s="18">
        <v>0</v>
      </c>
      <c r="Q10" s="18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8">
        <v>0</v>
      </c>
      <c r="AF10" s="19">
        <v>0</v>
      </c>
      <c r="AG10" s="18">
        <v>0</v>
      </c>
      <c r="AH10" s="18">
        <v>0</v>
      </c>
      <c r="AI10" s="18">
        <v>0</v>
      </c>
      <c r="AJ10" s="18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8">
        <v>0</v>
      </c>
      <c r="AQ10" s="19">
        <v>0</v>
      </c>
      <c r="AR10" s="12">
        <v>0</v>
      </c>
      <c r="AS10" s="12">
        <v>0</v>
      </c>
      <c r="AT10" s="12">
        <v>0</v>
      </c>
      <c r="AU10" s="12">
        <v>20</v>
      </c>
      <c r="AV10" s="12">
        <v>0</v>
      </c>
      <c r="AW10" s="12">
        <v>0</v>
      </c>
      <c r="AX10" s="12">
        <v>0</v>
      </c>
      <c r="AY10" s="12">
        <v>0</v>
      </c>
      <c r="AZ10" s="12">
        <v>0</v>
      </c>
      <c r="BA10" s="18">
        <v>20</v>
      </c>
      <c r="BB10" s="22"/>
    </row>
    <row r="11" spans="1:54" ht="21.75" customHeight="1">
      <c r="A11" s="66" t="s">
        <v>129</v>
      </c>
      <c r="B11" s="11" t="s">
        <v>130</v>
      </c>
      <c r="C11" s="11" t="s">
        <v>131</v>
      </c>
      <c r="D11" s="277" t="s">
        <v>195</v>
      </c>
      <c r="E11" s="79" t="s">
        <v>151</v>
      </c>
      <c r="F11" s="12">
        <v>20</v>
      </c>
      <c r="G11" s="18">
        <v>0</v>
      </c>
      <c r="H11" s="19">
        <v>0</v>
      </c>
      <c r="I11" s="12">
        <v>0</v>
      </c>
      <c r="J11" s="12">
        <v>0</v>
      </c>
      <c r="K11" s="12">
        <v>0</v>
      </c>
      <c r="L11" s="18">
        <v>0</v>
      </c>
      <c r="M11" s="19">
        <v>0</v>
      </c>
      <c r="N11" s="18">
        <v>0</v>
      </c>
      <c r="O11" s="18">
        <v>0</v>
      </c>
      <c r="P11" s="18">
        <v>0</v>
      </c>
      <c r="Q11" s="18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8">
        <v>0</v>
      </c>
      <c r="AF11" s="19">
        <v>0</v>
      </c>
      <c r="AG11" s="18">
        <v>0</v>
      </c>
      <c r="AH11" s="18">
        <v>0</v>
      </c>
      <c r="AI11" s="18">
        <v>0</v>
      </c>
      <c r="AJ11" s="18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8">
        <v>0</v>
      </c>
      <c r="AQ11" s="19">
        <v>0</v>
      </c>
      <c r="AR11" s="12">
        <v>0</v>
      </c>
      <c r="AS11" s="12">
        <v>0</v>
      </c>
      <c r="AT11" s="12">
        <v>0</v>
      </c>
      <c r="AU11" s="12">
        <v>20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8">
        <v>20</v>
      </c>
    </row>
    <row r="12" spans="1:54" ht="21.75" customHeight="1">
      <c r="A12" s="66"/>
      <c r="B12" s="11"/>
      <c r="C12" s="11"/>
      <c r="D12" s="47"/>
      <c r="E12" s="79"/>
      <c r="F12" s="87"/>
      <c r="G12" s="88"/>
      <c r="H12" s="53">
        <v>0</v>
      </c>
      <c r="I12" s="87">
        <v>0</v>
      </c>
      <c r="J12" s="87">
        <v>0</v>
      </c>
      <c r="K12" s="87"/>
      <c r="L12" s="87"/>
      <c r="M12" s="87"/>
      <c r="N12" s="87"/>
      <c r="O12" s="87"/>
      <c r="P12" s="87"/>
      <c r="Q12" s="87"/>
      <c r="R12" s="87">
        <v>0</v>
      </c>
      <c r="S12" s="87"/>
      <c r="T12" s="87">
        <v>0</v>
      </c>
      <c r="U12" s="87">
        <v>0</v>
      </c>
      <c r="V12" s="87"/>
      <c r="W12" s="88">
        <v>0</v>
      </c>
      <c r="X12" s="88">
        <v>0</v>
      </c>
      <c r="Y12" s="88">
        <v>0</v>
      </c>
      <c r="Z12" s="88">
        <v>0</v>
      </c>
      <c r="AA12" s="88"/>
      <c r="AB12" s="87"/>
      <c r="AC12" s="88">
        <v>0</v>
      </c>
      <c r="AD12" s="92"/>
      <c r="AE12" s="92"/>
      <c r="AF12" s="92"/>
      <c r="AG12" s="92"/>
      <c r="AH12" s="92"/>
      <c r="AI12" s="92"/>
      <c r="AJ12" s="92">
        <v>0</v>
      </c>
      <c r="AK12" s="53"/>
      <c r="AL12" s="87">
        <v>0</v>
      </c>
      <c r="AM12" s="87">
        <v>0</v>
      </c>
      <c r="AN12" s="87">
        <v>0</v>
      </c>
      <c r="AO12" s="87"/>
      <c r="AP12" s="87"/>
      <c r="AQ12" s="88">
        <v>0</v>
      </c>
      <c r="AR12" s="88">
        <v>0</v>
      </c>
      <c r="AS12" s="92">
        <v>0</v>
      </c>
      <c r="AT12" s="92">
        <v>0</v>
      </c>
      <c r="AU12" s="87">
        <v>0</v>
      </c>
      <c r="AV12" s="87">
        <v>0</v>
      </c>
      <c r="AW12" s="88">
        <v>0</v>
      </c>
      <c r="AX12" s="92">
        <v>0</v>
      </c>
      <c r="AY12" s="92"/>
      <c r="AZ12" s="92"/>
      <c r="BA12" s="92">
        <v>0</v>
      </c>
    </row>
    <row r="13" spans="1:54" ht="21.75" customHeight="1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Y13" s="22"/>
      <c r="AC13" s="22"/>
      <c r="AJ13" s="22"/>
      <c r="AK13" s="22"/>
      <c r="AM13" s="22"/>
      <c r="AN13" s="22"/>
      <c r="AO13" s="22"/>
      <c r="AP13" s="22"/>
      <c r="AR13" s="22"/>
      <c r="AS13" s="22"/>
      <c r="AT13" s="22"/>
      <c r="AU13" s="22"/>
      <c r="AV13" s="97"/>
      <c r="AW13" s="22"/>
      <c r="AX13" s="22"/>
      <c r="AY13" s="22"/>
      <c r="AZ13" s="22"/>
    </row>
    <row r="14" spans="1:54" ht="21.75" customHeight="1">
      <c r="B14" s="22"/>
      <c r="C14" s="22"/>
      <c r="D14" s="22"/>
      <c r="E14" s="22"/>
      <c r="R14" s="22"/>
      <c r="S14" s="22"/>
      <c r="T14" s="22"/>
      <c r="U14" s="22"/>
      <c r="V14" s="22"/>
      <c r="AC14" s="22"/>
      <c r="AD14" s="22"/>
      <c r="AE14" s="22"/>
      <c r="AF14" s="22"/>
      <c r="AG14" s="22"/>
      <c r="AH14" s="22"/>
      <c r="AI14" s="22"/>
      <c r="AJ14" s="22"/>
      <c r="AL14" s="22"/>
      <c r="AM14" s="22"/>
      <c r="AR14" s="22"/>
      <c r="AS14" s="22"/>
      <c r="AT14" s="22"/>
      <c r="AU14" s="22"/>
      <c r="AV14" s="97"/>
      <c r="AW14" s="22"/>
    </row>
    <row r="15" spans="1:54" ht="21.75" customHeight="1">
      <c r="D15" s="22"/>
      <c r="E15" s="22"/>
      <c r="R15" s="22"/>
      <c r="S15" s="22"/>
      <c r="T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L15" s="22"/>
      <c r="AV15" s="95"/>
      <c r="AW15" s="22"/>
    </row>
    <row r="16" spans="1:54" ht="21.75" customHeight="1">
      <c r="Y16" s="22"/>
      <c r="Z16" s="22"/>
      <c r="AA16" s="22"/>
      <c r="AB16" s="22"/>
      <c r="AV16" s="95"/>
    </row>
    <row r="17" spans="48:48" ht="21.75" customHeight="1">
      <c r="AV17" s="95"/>
    </row>
    <row r="18" spans="48:48" ht="21.75" customHeight="1">
      <c r="AV18" s="95"/>
    </row>
    <row r="19" spans="48:48" ht="21.75" customHeight="1">
      <c r="AV19" s="95"/>
    </row>
    <row r="20" spans="48:48" ht="21.75" customHeight="1">
      <c r="AV20" s="95"/>
    </row>
    <row r="21" spans="48:48" ht="21.75" customHeight="1">
      <c r="AV21" s="95"/>
    </row>
    <row r="22" spans="48:48" ht="21.75" customHeight="1">
      <c r="AV22" s="95"/>
    </row>
    <row r="23" spans="48:48" ht="21.75" customHeight="1">
      <c r="AV23" s="95"/>
    </row>
    <row r="24" spans="48:48" ht="21.75" customHeight="1">
      <c r="AV24" s="95"/>
    </row>
    <row r="25" spans="48:48" ht="21.75" customHeight="1">
      <c r="AV25" s="95"/>
    </row>
    <row r="26" spans="48:48" ht="21.75" customHeight="1">
      <c r="AV26" s="95"/>
    </row>
    <row r="27" spans="48:48" ht="21.75" customHeight="1"/>
    <row r="28" spans="48:48" ht="21.75" customHeight="1"/>
    <row r="29" spans="48:48" ht="21.75" customHeight="1"/>
    <row r="30" spans="48:48" ht="21.75" customHeight="1"/>
    <row r="31" spans="48:48" ht="21.75" customHeight="1"/>
    <row r="32" spans="48:48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</sheetData>
  <mergeCells count="55">
    <mergeCell ref="AV5:AV7"/>
    <mergeCell ref="AW5:AW7"/>
    <mergeCell ref="AX5:AX7"/>
    <mergeCell ref="AY5:AY7"/>
    <mergeCell ref="AZ5:AZ7"/>
    <mergeCell ref="BA5:BA7"/>
    <mergeCell ref="AP6:AP7"/>
    <mergeCell ref="AQ6:AQ7"/>
    <mergeCell ref="AR6:AR7"/>
    <mergeCell ref="AS6:AS7"/>
    <mergeCell ref="AT6:AT7"/>
    <mergeCell ref="AU5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F4:F7"/>
    <mergeCell ref="G5:G7"/>
    <mergeCell ref="H6:H7"/>
    <mergeCell ref="I6:I7"/>
    <mergeCell ref="J6:J7"/>
    <mergeCell ref="K6:K7"/>
    <mergeCell ref="A3:E3"/>
    <mergeCell ref="A6:A7"/>
    <mergeCell ref="B6:B7"/>
    <mergeCell ref="C6:C7"/>
    <mergeCell ref="D4:D7"/>
    <mergeCell ref="E4:E7"/>
    <mergeCell ref="A4:C5"/>
  </mergeCells>
  <phoneticPr fontId="0" type="noConversion"/>
  <printOptions horizontalCentered="1"/>
  <pageMargins left="0.79" right="0.59" top="0.79" bottom="0.39" header="0" footer="0"/>
  <pageSetup paperSize="8" scale="70" orientation="landscape" horizontalDpi="360" verticalDpi="360"/>
  <headerFooter scaleWithDoc="0"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98"/>
  <sheetViews>
    <sheetView showGridLines="0" showZeros="0" workbookViewId="0"/>
  </sheetViews>
  <sheetFormatPr defaultColWidth="9.1640625" defaultRowHeight="11.25"/>
  <cols>
    <col min="1" max="3" width="5.1640625" customWidth="1"/>
    <col min="4" max="4" width="11" customWidth="1"/>
    <col min="5" max="5" width="20.83203125" customWidth="1"/>
    <col min="6" max="6" width="11.6640625" customWidth="1"/>
    <col min="7" max="7" width="10.5" customWidth="1"/>
    <col min="8" max="8" width="8.5" customWidth="1"/>
    <col min="9" max="11" width="7.6640625" customWidth="1"/>
    <col min="12" max="16" width="9.1640625" customWidth="1"/>
    <col min="17" max="28" width="7.6640625" customWidth="1"/>
    <col min="29" max="29" width="6.1640625" customWidth="1"/>
    <col min="30" max="30" width="4.6640625" customWidth="1"/>
    <col min="31" max="31" width="7.6640625" customWidth="1"/>
    <col min="32" max="32" width="4.83203125" customWidth="1"/>
    <col min="33" max="35" width="9.1640625" customWidth="1"/>
    <col min="36" max="36" width="7.6640625" customWidth="1"/>
    <col min="37" max="37" width="8.5" customWidth="1"/>
    <col min="38" max="42" width="7.83203125" customWidth="1"/>
    <col min="43" max="43" width="8.5" customWidth="1"/>
    <col min="44" max="46" width="7.5" customWidth="1"/>
    <col min="47" max="53" width="8.5" customWidth="1"/>
  </cols>
  <sheetData>
    <row r="1" spans="1:54" ht="18" customHeight="1"/>
    <row r="2" spans="1:54" ht="25.5" customHeight="1">
      <c r="A2" s="72" t="s">
        <v>152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1:54" ht="25.5" customHeight="1">
      <c r="A3" s="223">
        <f>'[1]2部门组织非税收入计划表'!A3</f>
        <v>0</v>
      </c>
      <c r="B3" s="223"/>
      <c r="C3" s="223"/>
      <c r="D3" s="223"/>
      <c r="E3" s="223"/>
      <c r="F3" s="73"/>
      <c r="G3" s="73"/>
      <c r="H3" s="22"/>
      <c r="AV3" s="95"/>
      <c r="BA3" s="98" t="s">
        <v>20</v>
      </c>
    </row>
    <row r="4" spans="1:54" ht="24.75" customHeight="1">
      <c r="A4" s="231" t="s">
        <v>73</v>
      </c>
      <c r="B4" s="231"/>
      <c r="C4" s="231"/>
      <c r="D4" s="226" t="s">
        <v>62</v>
      </c>
      <c r="E4" s="226" t="s">
        <v>74</v>
      </c>
      <c r="F4" s="227" t="s">
        <v>75</v>
      </c>
      <c r="G4" s="74" t="s">
        <v>76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 t="s">
        <v>77</v>
      </c>
      <c r="AV4" s="96"/>
      <c r="AW4" s="99"/>
      <c r="AX4" s="99"/>
      <c r="AY4" s="99"/>
      <c r="AZ4" s="99"/>
      <c r="BA4" s="99"/>
    </row>
    <row r="5" spans="1:54" ht="24" customHeight="1">
      <c r="A5" s="232"/>
      <c r="B5" s="232"/>
      <c r="C5" s="232"/>
      <c r="D5" s="227"/>
      <c r="E5" s="227"/>
      <c r="F5" s="227"/>
      <c r="G5" s="227" t="s">
        <v>78</v>
      </c>
      <c r="H5" s="75" t="s">
        <v>79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 t="s">
        <v>80</v>
      </c>
      <c r="AL5" s="93"/>
      <c r="AM5" s="75"/>
      <c r="AN5" s="75"/>
      <c r="AO5" s="75"/>
      <c r="AP5" s="75"/>
      <c r="AQ5" s="75" t="s">
        <v>81</v>
      </c>
      <c r="AR5" s="75"/>
      <c r="AS5" s="75"/>
      <c r="AT5" s="75"/>
      <c r="AU5" s="227" t="s">
        <v>26</v>
      </c>
      <c r="AV5" s="228" t="s">
        <v>82</v>
      </c>
      <c r="AW5" s="227" t="s">
        <v>83</v>
      </c>
      <c r="AX5" s="227" t="s">
        <v>84</v>
      </c>
      <c r="AY5" s="228" t="s">
        <v>85</v>
      </c>
      <c r="AZ5" s="228" t="s">
        <v>86</v>
      </c>
      <c r="BA5" s="227" t="s">
        <v>147</v>
      </c>
    </row>
    <row r="6" spans="1:54" ht="20.25" customHeight="1">
      <c r="A6" s="224" t="s">
        <v>88</v>
      </c>
      <c r="B6" s="225" t="s">
        <v>89</v>
      </c>
      <c r="C6" s="225" t="s">
        <v>90</v>
      </c>
      <c r="D6" s="227"/>
      <c r="E6" s="227"/>
      <c r="F6" s="227"/>
      <c r="G6" s="227"/>
      <c r="H6" s="227" t="s">
        <v>78</v>
      </c>
      <c r="I6" s="227" t="s">
        <v>91</v>
      </c>
      <c r="J6" s="227" t="s">
        <v>92</v>
      </c>
      <c r="K6" s="228" t="s">
        <v>93</v>
      </c>
      <c r="L6" s="228" t="s">
        <v>94</v>
      </c>
      <c r="M6" s="228" t="s">
        <v>95</v>
      </c>
      <c r="N6" s="228" t="s">
        <v>148</v>
      </c>
      <c r="O6" s="228" t="s">
        <v>97</v>
      </c>
      <c r="P6" s="228" t="s">
        <v>98</v>
      </c>
      <c r="Q6" s="227" t="s">
        <v>99</v>
      </c>
      <c r="R6" s="227" t="s">
        <v>100</v>
      </c>
      <c r="S6" s="228" t="s">
        <v>101</v>
      </c>
      <c r="T6" s="227" t="s">
        <v>102</v>
      </c>
      <c r="U6" s="227" t="s">
        <v>103</v>
      </c>
      <c r="V6" s="228" t="s">
        <v>104</v>
      </c>
      <c r="W6" s="227" t="s">
        <v>105</v>
      </c>
      <c r="X6" s="227" t="s">
        <v>106</v>
      </c>
      <c r="Y6" s="227" t="s">
        <v>107</v>
      </c>
      <c r="Z6" s="227" t="s">
        <v>108</v>
      </c>
      <c r="AA6" s="227" t="s">
        <v>109</v>
      </c>
      <c r="AB6" s="228" t="s">
        <v>110</v>
      </c>
      <c r="AC6" s="227" t="s">
        <v>111</v>
      </c>
      <c r="AD6" s="227" t="s">
        <v>112</v>
      </c>
      <c r="AE6" s="227" t="s">
        <v>113</v>
      </c>
      <c r="AF6" s="227" t="s">
        <v>114</v>
      </c>
      <c r="AG6" s="227" t="s">
        <v>115</v>
      </c>
      <c r="AH6" s="227" t="s">
        <v>116</v>
      </c>
      <c r="AI6" s="227" t="s">
        <v>117</v>
      </c>
      <c r="AJ6" s="227" t="s">
        <v>119</v>
      </c>
      <c r="AK6" s="227" t="s">
        <v>78</v>
      </c>
      <c r="AL6" s="227" t="s">
        <v>120</v>
      </c>
      <c r="AM6" s="229" t="s">
        <v>121</v>
      </c>
      <c r="AN6" s="227" t="s">
        <v>122</v>
      </c>
      <c r="AO6" s="228" t="s">
        <v>123</v>
      </c>
      <c r="AP6" s="228" t="s">
        <v>124</v>
      </c>
      <c r="AQ6" s="227" t="s">
        <v>26</v>
      </c>
      <c r="AR6" s="227" t="s">
        <v>125</v>
      </c>
      <c r="AS6" s="227" t="s">
        <v>126</v>
      </c>
      <c r="AT6" s="227" t="s">
        <v>127</v>
      </c>
      <c r="AU6" s="227"/>
      <c r="AV6" s="230"/>
      <c r="AW6" s="227"/>
      <c r="AX6" s="227"/>
      <c r="AY6" s="230"/>
      <c r="AZ6" s="230"/>
      <c r="BA6" s="227"/>
    </row>
    <row r="7" spans="1:54" ht="37.5" customHeight="1">
      <c r="A7" s="224"/>
      <c r="B7" s="225"/>
      <c r="C7" s="225"/>
      <c r="D7" s="227"/>
      <c r="E7" s="227"/>
      <c r="F7" s="227"/>
      <c r="G7" s="227"/>
      <c r="H7" s="227"/>
      <c r="I7" s="227"/>
      <c r="J7" s="227"/>
      <c r="K7" s="226"/>
      <c r="L7" s="228"/>
      <c r="M7" s="228"/>
      <c r="N7" s="228"/>
      <c r="O7" s="228"/>
      <c r="P7" s="228"/>
      <c r="Q7" s="227"/>
      <c r="R7" s="227"/>
      <c r="S7" s="226"/>
      <c r="T7" s="227"/>
      <c r="U7" s="227"/>
      <c r="V7" s="226"/>
      <c r="W7" s="227"/>
      <c r="X7" s="227"/>
      <c r="Y7" s="227"/>
      <c r="Z7" s="227"/>
      <c r="AA7" s="227"/>
      <c r="AB7" s="226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9"/>
      <c r="AN7" s="227"/>
      <c r="AO7" s="226"/>
      <c r="AP7" s="226"/>
      <c r="AQ7" s="227"/>
      <c r="AR7" s="227"/>
      <c r="AS7" s="227"/>
      <c r="AT7" s="227"/>
      <c r="AU7" s="227"/>
      <c r="AV7" s="226"/>
      <c r="AW7" s="227"/>
      <c r="AX7" s="227"/>
      <c r="AY7" s="226"/>
      <c r="AZ7" s="226"/>
      <c r="BA7" s="227"/>
    </row>
    <row r="8" spans="1:54" ht="24" customHeight="1">
      <c r="A8" s="76" t="s">
        <v>41</v>
      </c>
      <c r="B8" s="77" t="s">
        <v>41</v>
      </c>
      <c r="C8" s="77" t="s">
        <v>41</v>
      </c>
      <c r="D8" s="65" t="s">
        <v>41</v>
      </c>
      <c r="E8" s="78" t="s">
        <v>41</v>
      </c>
      <c r="F8" s="65">
        <v>1</v>
      </c>
      <c r="G8" s="65">
        <v>2</v>
      </c>
      <c r="H8" s="65">
        <v>3</v>
      </c>
      <c r="I8" s="65">
        <v>4</v>
      </c>
      <c r="J8" s="65">
        <v>5</v>
      </c>
      <c r="K8" s="65">
        <v>6</v>
      </c>
      <c r="L8" s="65">
        <v>7</v>
      </c>
      <c r="M8" s="65">
        <v>8</v>
      </c>
      <c r="N8" s="65">
        <v>9</v>
      </c>
      <c r="O8" s="65">
        <v>10</v>
      </c>
      <c r="P8" s="65">
        <v>11</v>
      </c>
      <c r="Q8" s="65">
        <v>12</v>
      </c>
      <c r="R8" s="65">
        <v>13</v>
      </c>
      <c r="S8" s="65">
        <v>14</v>
      </c>
      <c r="T8" s="65">
        <v>15</v>
      </c>
      <c r="U8" s="65">
        <v>16</v>
      </c>
      <c r="V8" s="65">
        <v>17</v>
      </c>
      <c r="W8" s="65">
        <v>18</v>
      </c>
      <c r="X8" s="65">
        <v>19</v>
      </c>
      <c r="Y8" s="65">
        <v>20</v>
      </c>
      <c r="Z8" s="65">
        <v>21</v>
      </c>
      <c r="AA8" s="65">
        <v>22</v>
      </c>
      <c r="AB8" s="65">
        <v>23</v>
      </c>
      <c r="AC8" s="65">
        <v>24</v>
      </c>
      <c r="AD8" s="65">
        <v>25</v>
      </c>
      <c r="AE8" s="65">
        <v>26</v>
      </c>
      <c r="AF8" s="65">
        <v>27</v>
      </c>
      <c r="AG8" s="65">
        <v>28</v>
      </c>
      <c r="AH8" s="65">
        <v>29</v>
      </c>
      <c r="AI8" s="65">
        <v>30</v>
      </c>
      <c r="AJ8" s="65">
        <v>31</v>
      </c>
      <c r="AK8" s="65">
        <v>32</v>
      </c>
      <c r="AL8" s="65">
        <v>33</v>
      </c>
      <c r="AM8" s="65">
        <v>34</v>
      </c>
      <c r="AN8" s="65">
        <v>35</v>
      </c>
      <c r="AO8" s="65">
        <v>36</v>
      </c>
      <c r="AP8" s="65">
        <v>37</v>
      </c>
      <c r="AQ8" s="65">
        <v>38</v>
      </c>
      <c r="AR8" s="65">
        <v>39</v>
      </c>
      <c r="AS8" s="65">
        <v>40</v>
      </c>
      <c r="AT8" s="65">
        <v>41</v>
      </c>
      <c r="AU8" s="65">
        <v>42</v>
      </c>
      <c r="AV8" s="65">
        <v>43</v>
      </c>
      <c r="AW8" s="65">
        <v>44</v>
      </c>
      <c r="AX8" s="65">
        <v>45</v>
      </c>
      <c r="AY8" s="65">
        <v>46</v>
      </c>
      <c r="AZ8" s="65">
        <v>47</v>
      </c>
      <c r="BA8" s="65">
        <v>48</v>
      </c>
    </row>
    <row r="9" spans="1:54" s="22" customFormat="1" ht="28.5" customHeight="1">
      <c r="A9" s="66"/>
      <c r="B9" s="11"/>
      <c r="C9" s="11"/>
      <c r="D9" s="47"/>
      <c r="E9" s="79"/>
      <c r="F9" s="12"/>
      <c r="G9" s="102"/>
      <c r="H9" s="19"/>
      <c r="I9" s="12"/>
      <c r="J9" s="12"/>
      <c r="K9" s="12"/>
      <c r="L9" s="12"/>
      <c r="M9" s="12"/>
      <c r="N9" s="12"/>
      <c r="O9" s="12"/>
      <c r="P9" s="18"/>
      <c r="Q9" s="19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8"/>
      <c r="AF9" s="18"/>
      <c r="AG9" s="18"/>
      <c r="AH9" s="18"/>
      <c r="AI9" s="18"/>
      <c r="AJ9" s="19"/>
      <c r="AK9" s="12"/>
      <c r="AL9" s="12"/>
      <c r="AM9" s="12"/>
      <c r="AN9" s="12"/>
      <c r="AO9" s="12"/>
      <c r="AP9" s="18"/>
      <c r="AQ9" s="19"/>
      <c r="AR9" s="12"/>
      <c r="AS9" s="12"/>
      <c r="AT9" s="12"/>
      <c r="AU9" s="12"/>
      <c r="AV9" s="12"/>
      <c r="AW9" s="12"/>
      <c r="AX9" s="12"/>
      <c r="AY9" s="18"/>
      <c r="AZ9" s="19"/>
      <c r="BA9" s="18"/>
    </row>
    <row r="10" spans="1:54" ht="21.75" customHeight="1">
      <c r="A10" s="80"/>
      <c r="B10" s="81"/>
      <c r="C10" s="81"/>
      <c r="D10" s="82"/>
      <c r="E10" s="83"/>
      <c r="F10" s="84"/>
      <c r="G10" s="85"/>
      <c r="H10" s="86">
        <v>0</v>
      </c>
      <c r="I10" s="84">
        <v>0</v>
      </c>
      <c r="J10" s="84">
        <v>0</v>
      </c>
      <c r="K10" s="84"/>
      <c r="L10" s="84"/>
      <c r="M10" s="84"/>
      <c r="N10" s="84"/>
      <c r="O10" s="84"/>
      <c r="P10" s="84"/>
      <c r="Q10" s="84"/>
      <c r="R10" s="84">
        <v>0</v>
      </c>
      <c r="S10" s="84"/>
      <c r="T10" s="84">
        <v>0</v>
      </c>
      <c r="U10" s="84">
        <v>0</v>
      </c>
      <c r="V10" s="84"/>
      <c r="W10" s="85">
        <v>0</v>
      </c>
      <c r="X10" s="85">
        <v>0</v>
      </c>
      <c r="Y10" s="85">
        <v>0</v>
      </c>
      <c r="Z10" s="85">
        <v>0</v>
      </c>
      <c r="AA10" s="85"/>
      <c r="AB10" s="85"/>
      <c r="AC10" s="85">
        <v>0</v>
      </c>
      <c r="AD10" s="91"/>
      <c r="AE10" s="91"/>
      <c r="AF10" s="91"/>
      <c r="AG10" s="91"/>
      <c r="AH10" s="91"/>
      <c r="AI10" s="91"/>
      <c r="AJ10" s="91">
        <v>0</v>
      </c>
      <c r="AK10" s="86"/>
      <c r="AL10" s="84">
        <v>0</v>
      </c>
      <c r="AM10" s="84">
        <v>0</v>
      </c>
      <c r="AN10" s="84">
        <v>0</v>
      </c>
      <c r="AO10" s="84"/>
      <c r="AP10" s="84"/>
      <c r="AQ10" s="85">
        <v>0</v>
      </c>
      <c r="AR10" s="85">
        <v>0</v>
      </c>
      <c r="AS10" s="91">
        <v>0</v>
      </c>
      <c r="AT10" s="91">
        <v>0</v>
      </c>
      <c r="AU10" s="84">
        <v>0</v>
      </c>
      <c r="AV10" s="84">
        <v>0</v>
      </c>
      <c r="AW10" s="85">
        <v>0</v>
      </c>
      <c r="AX10" s="91">
        <v>0</v>
      </c>
      <c r="AY10" s="91"/>
      <c r="AZ10" s="91"/>
      <c r="BA10" s="91">
        <v>0</v>
      </c>
      <c r="BB10" s="22"/>
    </row>
    <row r="11" spans="1:54" ht="21.75" customHeight="1">
      <c r="A11" s="66"/>
      <c r="B11" s="11"/>
      <c r="C11" s="11"/>
      <c r="D11" s="47"/>
      <c r="E11" s="79"/>
      <c r="F11" s="87"/>
      <c r="G11" s="88"/>
      <c r="H11" s="53">
        <v>0</v>
      </c>
      <c r="I11" s="87">
        <v>0</v>
      </c>
      <c r="J11" s="87">
        <v>0</v>
      </c>
      <c r="K11" s="87"/>
      <c r="L11" s="87"/>
      <c r="M11" s="87"/>
      <c r="N11" s="87"/>
      <c r="O11" s="87"/>
      <c r="P11" s="87"/>
      <c r="Q11" s="87"/>
      <c r="R11" s="87">
        <v>0</v>
      </c>
      <c r="S11" s="87"/>
      <c r="T11" s="87">
        <v>0</v>
      </c>
      <c r="U11" s="87">
        <v>0</v>
      </c>
      <c r="V11" s="87"/>
      <c r="W11" s="88">
        <v>0</v>
      </c>
      <c r="X11" s="88">
        <v>0</v>
      </c>
      <c r="Y11" s="88">
        <v>0</v>
      </c>
      <c r="Z11" s="88">
        <v>0</v>
      </c>
      <c r="AA11" s="88"/>
      <c r="AB11" s="88"/>
      <c r="AC11" s="88">
        <v>0</v>
      </c>
      <c r="AD11" s="92"/>
      <c r="AE11" s="92"/>
      <c r="AF11" s="92"/>
      <c r="AG11" s="92"/>
      <c r="AH11" s="92"/>
      <c r="AI11" s="92"/>
      <c r="AJ11" s="92">
        <v>0</v>
      </c>
      <c r="AK11" s="53"/>
      <c r="AL11" s="87">
        <v>0</v>
      </c>
      <c r="AM11" s="87">
        <v>0</v>
      </c>
      <c r="AN11" s="87">
        <v>0</v>
      </c>
      <c r="AO11" s="87"/>
      <c r="AP11" s="87"/>
      <c r="AQ11" s="88">
        <v>0</v>
      </c>
      <c r="AR11" s="88">
        <v>0</v>
      </c>
      <c r="AS11" s="92">
        <v>0</v>
      </c>
      <c r="AT11" s="92">
        <v>0</v>
      </c>
      <c r="AU11" s="87">
        <v>0</v>
      </c>
      <c r="AV11" s="87">
        <v>0</v>
      </c>
      <c r="AW11" s="88">
        <v>0</v>
      </c>
      <c r="AX11" s="92">
        <v>0</v>
      </c>
      <c r="AY11" s="92"/>
      <c r="AZ11" s="92"/>
      <c r="BA11" s="92">
        <v>0</v>
      </c>
    </row>
    <row r="12" spans="1:54" ht="21.75" customHeight="1">
      <c r="A12" s="66"/>
      <c r="B12" s="11"/>
      <c r="C12" s="11"/>
      <c r="D12" s="47"/>
      <c r="E12" s="79"/>
      <c r="F12" s="87"/>
      <c r="G12" s="88"/>
      <c r="H12" s="53">
        <v>0</v>
      </c>
      <c r="I12" s="87">
        <v>0</v>
      </c>
      <c r="J12" s="87">
        <v>0</v>
      </c>
      <c r="K12" s="87"/>
      <c r="L12" s="87"/>
      <c r="M12" s="87"/>
      <c r="N12" s="87"/>
      <c r="O12" s="87"/>
      <c r="P12" s="87"/>
      <c r="Q12" s="87"/>
      <c r="R12" s="87">
        <v>0</v>
      </c>
      <c r="S12" s="87"/>
      <c r="T12" s="87">
        <v>0</v>
      </c>
      <c r="U12" s="87">
        <v>0</v>
      </c>
      <c r="V12" s="87"/>
      <c r="W12" s="88">
        <v>0</v>
      </c>
      <c r="X12" s="88">
        <v>0</v>
      </c>
      <c r="Y12" s="88">
        <v>0</v>
      </c>
      <c r="Z12" s="88">
        <v>0</v>
      </c>
      <c r="AA12" s="88"/>
      <c r="AB12" s="88"/>
      <c r="AC12" s="88">
        <v>0</v>
      </c>
      <c r="AD12" s="92"/>
      <c r="AE12" s="92"/>
      <c r="AF12" s="92"/>
      <c r="AG12" s="92"/>
      <c r="AH12" s="92"/>
      <c r="AI12" s="92"/>
      <c r="AJ12" s="92">
        <v>0</v>
      </c>
      <c r="AK12" s="53"/>
      <c r="AL12" s="87">
        <v>0</v>
      </c>
      <c r="AM12" s="87">
        <v>0</v>
      </c>
      <c r="AN12" s="87">
        <v>0</v>
      </c>
      <c r="AO12" s="87"/>
      <c r="AP12" s="87"/>
      <c r="AQ12" s="88">
        <v>0</v>
      </c>
      <c r="AR12" s="88">
        <v>0</v>
      </c>
      <c r="AS12" s="92">
        <v>0</v>
      </c>
      <c r="AT12" s="92">
        <v>0</v>
      </c>
      <c r="AU12" s="87">
        <v>0</v>
      </c>
      <c r="AV12" s="87">
        <v>0</v>
      </c>
      <c r="AW12" s="88">
        <v>0</v>
      </c>
      <c r="AX12" s="92">
        <v>0</v>
      </c>
      <c r="AY12" s="92"/>
      <c r="AZ12" s="92"/>
      <c r="BA12" s="92">
        <v>0</v>
      </c>
    </row>
    <row r="13" spans="1:54" ht="21.75" customHeight="1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Y13" s="22"/>
      <c r="AJ13" s="22"/>
      <c r="AK13" s="22"/>
      <c r="AM13" s="22"/>
      <c r="AN13" s="22"/>
      <c r="AO13" s="22"/>
      <c r="AP13" s="22"/>
      <c r="AR13" s="22"/>
      <c r="AS13" s="22"/>
      <c r="AT13" s="22"/>
      <c r="AU13" s="22"/>
      <c r="AV13" s="97"/>
      <c r="AW13" s="22"/>
      <c r="AX13" s="22"/>
      <c r="AY13" s="22"/>
      <c r="AZ13" s="22"/>
    </row>
    <row r="14" spans="1:54" ht="21.75" customHeight="1">
      <c r="B14" s="22"/>
      <c r="C14" s="22"/>
      <c r="D14" s="22"/>
      <c r="E14" s="22"/>
      <c r="R14" s="22"/>
      <c r="S14" s="22"/>
      <c r="T14" s="22"/>
      <c r="U14" s="22"/>
      <c r="V14" s="22"/>
      <c r="AC14" s="22"/>
      <c r="AD14" s="22"/>
      <c r="AE14" s="22"/>
      <c r="AF14" s="22"/>
      <c r="AG14" s="22"/>
      <c r="AH14" s="22"/>
      <c r="AI14" s="22"/>
      <c r="AJ14" s="22"/>
      <c r="AL14" s="22"/>
      <c r="AM14" s="22"/>
      <c r="AR14" s="22"/>
      <c r="AS14" s="22"/>
      <c r="AT14" s="22"/>
      <c r="AU14" s="22"/>
      <c r="AV14" s="97"/>
      <c r="AW14" s="22"/>
    </row>
    <row r="15" spans="1:54" ht="21.75" customHeight="1">
      <c r="D15" s="22"/>
      <c r="E15" s="22"/>
      <c r="R15" s="22"/>
      <c r="S15" s="22"/>
      <c r="T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L15" s="22"/>
      <c r="AV15" s="95"/>
      <c r="AW15" s="22"/>
    </row>
    <row r="16" spans="1:54" ht="21.75" customHeight="1">
      <c r="Y16" s="22"/>
      <c r="Z16" s="22"/>
      <c r="AA16" s="22"/>
      <c r="AB16" s="22"/>
      <c r="AV16" s="95"/>
    </row>
    <row r="17" spans="48:49" ht="21.75" customHeight="1">
      <c r="AV17" s="95"/>
      <c r="AW17" s="22"/>
    </row>
    <row r="18" spans="48:49" ht="21.75" customHeight="1">
      <c r="AV18" s="95"/>
    </row>
    <row r="19" spans="48:49" ht="21.75" customHeight="1">
      <c r="AV19" s="95"/>
    </row>
    <row r="20" spans="48:49" ht="21.75" customHeight="1">
      <c r="AV20" s="95"/>
    </row>
    <row r="21" spans="48:49" ht="21.75" customHeight="1">
      <c r="AV21" s="95"/>
    </row>
    <row r="22" spans="48:49" ht="21.75" customHeight="1">
      <c r="AV22" s="95"/>
    </row>
    <row r="23" spans="48:49" ht="21.75" customHeight="1">
      <c r="AV23" s="95"/>
    </row>
    <row r="24" spans="48:49" ht="21.75" customHeight="1">
      <c r="AV24" s="95"/>
    </row>
    <row r="25" spans="48:49" ht="21.75" customHeight="1">
      <c r="AV25" s="95"/>
    </row>
    <row r="26" spans="48:49" ht="21.75" customHeight="1">
      <c r="AV26" s="95"/>
    </row>
    <row r="27" spans="48:49" ht="21.75" customHeight="1"/>
    <row r="28" spans="48:49" ht="21.75" customHeight="1"/>
    <row r="29" spans="48:49" ht="21.75" customHeight="1"/>
    <row r="30" spans="48:49" ht="21.75" customHeight="1"/>
    <row r="31" spans="48:49" ht="21.75" customHeight="1"/>
    <row r="32" spans="48:49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</sheetData>
  <mergeCells count="55">
    <mergeCell ref="AV5:AV7"/>
    <mergeCell ref="AW5:AW7"/>
    <mergeCell ref="AX5:AX7"/>
    <mergeCell ref="AY5:AY7"/>
    <mergeCell ref="AZ5:AZ7"/>
    <mergeCell ref="BA5:BA7"/>
    <mergeCell ref="AP6:AP7"/>
    <mergeCell ref="AQ6:AQ7"/>
    <mergeCell ref="AR6:AR7"/>
    <mergeCell ref="AS6:AS7"/>
    <mergeCell ref="AT6:AT7"/>
    <mergeCell ref="AU5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F4:F7"/>
    <mergeCell ref="G5:G7"/>
    <mergeCell ref="H6:H7"/>
    <mergeCell ref="I6:I7"/>
    <mergeCell ref="J6:J7"/>
    <mergeCell ref="K6:K7"/>
    <mergeCell ref="A3:E3"/>
    <mergeCell ref="A6:A7"/>
    <mergeCell ref="B6:B7"/>
    <mergeCell ref="C6:C7"/>
    <mergeCell ref="D4:D7"/>
    <mergeCell ref="E4:E7"/>
    <mergeCell ref="A4:C5"/>
  </mergeCells>
  <phoneticPr fontId="0" type="noConversion"/>
  <printOptions horizontalCentered="1"/>
  <pageMargins left="0.79" right="0.59" top="1.18" bottom="0.39" header="0" footer="0"/>
  <pageSetup paperSize="8" scale="65" orientation="landscape" horizontalDpi="360" verticalDpi="360"/>
  <headerFooter scaleWithDoc="0"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98"/>
  <sheetViews>
    <sheetView showGridLines="0" showZeros="0" workbookViewId="0"/>
  </sheetViews>
  <sheetFormatPr defaultColWidth="9.1640625" defaultRowHeight="11.25"/>
  <cols>
    <col min="1" max="3" width="5.1640625" customWidth="1"/>
    <col min="4" max="4" width="11.83203125" customWidth="1"/>
    <col min="5" max="5" width="23.5" customWidth="1"/>
    <col min="6" max="6" width="12.33203125" customWidth="1"/>
    <col min="7" max="7" width="9.83203125" customWidth="1"/>
    <col min="8" max="8" width="8.1640625" customWidth="1"/>
    <col min="9" max="11" width="7.83203125" customWidth="1"/>
    <col min="12" max="16" width="9.1640625" customWidth="1"/>
    <col min="17" max="29" width="7.83203125" customWidth="1"/>
    <col min="30" max="30" width="4.5" customWidth="1"/>
    <col min="31" max="31" width="7.83203125" customWidth="1"/>
    <col min="32" max="32" width="4.6640625" customWidth="1"/>
    <col min="33" max="35" width="9.1640625" customWidth="1"/>
    <col min="36" max="36" width="7.83203125" customWidth="1"/>
    <col min="37" max="37" width="8.1640625" customWidth="1"/>
    <col min="38" max="42" width="7.6640625" customWidth="1"/>
    <col min="43" max="43" width="8.1640625" customWidth="1"/>
    <col min="44" max="46" width="7.5" customWidth="1"/>
    <col min="47" max="53" width="8.1640625" customWidth="1"/>
  </cols>
  <sheetData>
    <row r="1" spans="1:54" ht="15.75" customHeight="1"/>
    <row r="2" spans="1:54" ht="25.5" customHeight="1">
      <c r="A2" s="72" t="s">
        <v>153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1:54" ht="25.5" customHeight="1">
      <c r="A3" s="223">
        <f>'[1]2部门组织非税收入计划表'!A3</f>
        <v>0</v>
      </c>
      <c r="B3" s="223"/>
      <c r="C3" s="223"/>
      <c r="D3" s="223"/>
      <c r="E3" s="223"/>
      <c r="F3" s="73"/>
      <c r="G3" s="73"/>
      <c r="H3" s="22"/>
      <c r="AV3" s="95"/>
      <c r="BA3" s="98" t="s">
        <v>20</v>
      </c>
    </row>
    <row r="4" spans="1:54" ht="24.75" customHeight="1">
      <c r="A4" s="231" t="s">
        <v>73</v>
      </c>
      <c r="B4" s="231"/>
      <c r="C4" s="231"/>
      <c r="D4" s="226" t="s">
        <v>62</v>
      </c>
      <c r="E4" s="226" t="s">
        <v>74</v>
      </c>
      <c r="F4" s="227" t="s">
        <v>75</v>
      </c>
      <c r="G4" s="74" t="s">
        <v>76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 t="s">
        <v>77</v>
      </c>
      <c r="AV4" s="96"/>
      <c r="AW4" s="99"/>
      <c r="AX4" s="99"/>
      <c r="AY4" s="99"/>
      <c r="AZ4" s="99"/>
      <c r="BA4" s="99"/>
    </row>
    <row r="5" spans="1:54" ht="24" customHeight="1">
      <c r="A5" s="232"/>
      <c r="B5" s="232"/>
      <c r="C5" s="232"/>
      <c r="D5" s="227"/>
      <c r="E5" s="227"/>
      <c r="F5" s="227"/>
      <c r="G5" s="227" t="s">
        <v>78</v>
      </c>
      <c r="H5" s="75" t="s">
        <v>79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 t="s">
        <v>80</v>
      </c>
      <c r="AL5" s="93"/>
      <c r="AM5" s="75"/>
      <c r="AN5" s="75"/>
      <c r="AO5" s="75"/>
      <c r="AP5" s="75"/>
      <c r="AQ5" s="75" t="s">
        <v>81</v>
      </c>
      <c r="AR5" s="75"/>
      <c r="AS5" s="75"/>
      <c r="AT5" s="75"/>
      <c r="AU5" s="227" t="s">
        <v>26</v>
      </c>
      <c r="AV5" s="228" t="s">
        <v>82</v>
      </c>
      <c r="AW5" s="227" t="s">
        <v>83</v>
      </c>
      <c r="AX5" s="227" t="s">
        <v>84</v>
      </c>
      <c r="AY5" s="228" t="s">
        <v>85</v>
      </c>
      <c r="AZ5" s="228" t="s">
        <v>86</v>
      </c>
      <c r="BA5" s="227" t="s">
        <v>147</v>
      </c>
    </row>
    <row r="6" spans="1:54" ht="20.25" customHeight="1">
      <c r="A6" s="224" t="s">
        <v>88</v>
      </c>
      <c r="B6" s="225" t="s">
        <v>89</v>
      </c>
      <c r="C6" s="225" t="s">
        <v>90</v>
      </c>
      <c r="D6" s="227"/>
      <c r="E6" s="227"/>
      <c r="F6" s="227"/>
      <c r="G6" s="227"/>
      <c r="H6" s="227" t="s">
        <v>78</v>
      </c>
      <c r="I6" s="227" t="s">
        <v>91</v>
      </c>
      <c r="J6" s="227" t="s">
        <v>92</v>
      </c>
      <c r="K6" s="228" t="s">
        <v>93</v>
      </c>
      <c r="L6" s="228" t="s">
        <v>94</v>
      </c>
      <c r="M6" s="228" t="s">
        <v>95</v>
      </c>
      <c r="N6" s="228" t="s">
        <v>148</v>
      </c>
      <c r="O6" s="228" t="s">
        <v>97</v>
      </c>
      <c r="P6" s="228" t="s">
        <v>98</v>
      </c>
      <c r="Q6" s="227" t="s">
        <v>99</v>
      </c>
      <c r="R6" s="227" t="s">
        <v>100</v>
      </c>
      <c r="S6" s="228" t="s">
        <v>101</v>
      </c>
      <c r="T6" s="227" t="s">
        <v>102</v>
      </c>
      <c r="U6" s="227" t="s">
        <v>103</v>
      </c>
      <c r="V6" s="228" t="s">
        <v>104</v>
      </c>
      <c r="W6" s="227" t="s">
        <v>105</v>
      </c>
      <c r="X6" s="227" t="s">
        <v>106</v>
      </c>
      <c r="Y6" s="227" t="s">
        <v>107</v>
      </c>
      <c r="Z6" s="227" t="s">
        <v>108</v>
      </c>
      <c r="AA6" s="227" t="s">
        <v>109</v>
      </c>
      <c r="AB6" s="228" t="s">
        <v>110</v>
      </c>
      <c r="AC6" s="227" t="s">
        <v>111</v>
      </c>
      <c r="AD6" s="227" t="s">
        <v>112</v>
      </c>
      <c r="AE6" s="227" t="s">
        <v>113</v>
      </c>
      <c r="AF6" s="227" t="s">
        <v>114</v>
      </c>
      <c r="AG6" s="227" t="s">
        <v>115</v>
      </c>
      <c r="AH6" s="227" t="s">
        <v>116</v>
      </c>
      <c r="AI6" s="227" t="s">
        <v>117</v>
      </c>
      <c r="AJ6" s="227" t="s">
        <v>119</v>
      </c>
      <c r="AK6" s="227" t="s">
        <v>78</v>
      </c>
      <c r="AL6" s="227" t="s">
        <v>120</v>
      </c>
      <c r="AM6" s="229" t="s">
        <v>121</v>
      </c>
      <c r="AN6" s="227" t="s">
        <v>122</v>
      </c>
      <c r="AO6" s="228" t="s">
        <v>123</v>
      </c>
      <c r="AP6" s="228" t="s">
        <v>124</v>
      </c>
      <c r="AQ6" s="227" t="s">
        <v>26</v>
      </c>
      <c r="AR6" s="227" t="s">
        <v>125</v>
      </c>
      <c r="AS6" s="227" t="s">
        <v>126</v>
      </c>
      <c r="AT6" s="227" t="s">
        <v>127</v>
      </c>
      <c r="AU6" s="227"/>
      <c r="AV6" s="230"/>
      <c r="AW6" s="227"/>
      <c r="AX6" s="227"/>
      <c r="AY6" s="230"/>
      <c r="AZ6" s="230"/>
      <c r="BA6" s="227"/>
    </row>
    <row r="7" spans="1:54" ht="37.5" customHeight="1">
      <c r="A7" s="224"/>
      <c r="B7" s="225"/>
      <c r="C7" s="225"/>
      <c r="D7" s="227"/>
      <c r="E7" s="227"/>
      <c r="F7" s="227"/>
      <c r="G7" s="227"/>
      <c r="H7" s="227"/>
      <c r="I7" s="227"/>
      <c r="J7" s="227"/>
      <c r="K7" s="226"/>
      <c r="L7" s="226"/>
      <c r="M7" s="226"/>
      <c r="N7" s="226"/>
      <c r="O7" s="226"/>
      <c r="P7" s="226"/>
      <c r="Q7" s="227"/>
      <c r="R7" s="227"/>
      <c r="S7" s="226"/>
      <c r="T7" s="227"/>
      <c r="U7" s="227"/>
      <c r="V7" s="226"/>
      <c r="W7" s="227"/>
      <c r="X7" s="227"/>
      <c r="Y7" s="227"/>
      <c r="Z7" s="227"/>
      <c r="AA7" s="227"/>
      <c r="AB7" s="226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9"/>
      <c r="AN7" s="227"/>
      <c r="AO7" s="226"/>
      <c r="AP7" s="226"/>
      <c r="AQ7" s="227"/>
      <c r="AR7" s="227"/>
      <c r="AS7" s="227"/>
      <c r="AT7" s="227"/>
      <c r="AU7" s="227"/>
      <c r="AV7" s="226"/>
      <c r="AW7" s="227"/>
      <c r="AX7" s="227"/>
      <c r="AY7" s="226"/>
      <c r="AZ7" s="226"/>
      <c r="BA7" s="227"/>
    </row>
    <row r="8" spans="1:54" ht="24" customHeight="1">
      <c r="A8" s="76" t="s">
        <v>41</v>
      </c>
      <c r="B8" s="77" t="s">
        <v>41</v>
      </c>
      <c r="C8" s="77" t="s">
        <v>41</v>
      </c>
      <c r="D8" s="65" t="s">
        <v>41</v>
      </c>
      <c r="E8" s="78" t="s">
        <v>41</v>
      </c>
      <c r="F8" s="65">
        <v>1</v>
      </c>
      <c r="G8" s="65">
        <v>2</v>
      </c>
      <c r="H8" s="65">
        <v>3</v>
      </c>
      <c r="I8" s="65">
        <v>4</v>
      </c>
      <c r="J8" s="65">
        <v>5</v>
      </c>
      <c r="K8" s="65">
        <v>6</v>
      </c>
      <c r="L8" s="65">
        <v>7</v>
      </c>
      <c r="M8" s="65">
        <v>8</v>
      </c>
      <c r="N8" s="65">
        <v>9</v>
      </c>
      <c r="O8" s="65">
        <v>10</v>
      </c>
      <c r="P8" s="65">
        <v>11</v>
      </c>
      <c r="Q8" s="65">
        <v>12</v>
      </c>
      <c r="R8" s="65">
        <v>13</v>
      </c>
      <c r="S8" s="65">
        <v>14</v>
      </c>
      <c r="T8" s="65">
        <v>15</v>
      </c>
      <c r="U8" s="65">
        <v>16</v>
      </c>
      <c r="V8" s="65">
        <v>17</v>
      </c>
      <c r="W8" s="65">
        <v>18</v>
      </c>
      <c r="X8" s="65">
        <v>19</v>
      </c>
      <c r="Y8" s="65">
        <v>20</v>
      </c>
      <c r="Z8" s="65">
        <v>21</v>
      </c>
      <c r="AA8" s="65">
        <v>22</v>
      </c>
      <c r="AB8" s="65">
        <v>23</v>
      </c>
      <c r="AC8" s="65">
        <v>24</v>
      </c>
      <c r="AD8" s="65">
        <v>25</v>
      </c>
      <c r="AE8" s="65">
        <v>26</v>
      </c>
      <c r="AF8" s="65">
        <v>27</v>
      </c>
      <c r="AG8" s="65">
        <v>28</v>
      </c>
      <c r="AH8" s="65">
        <v>29</v>
      </c>
      <c r="AI8" s="65">
        <v>30</v>
      </c>
      <c r="AJ8" s="65">
        <v>31</v>
      </c>
      <c r="AK8" s="65">
        <v>32</v>
      </c>
      <c r="AL8" s="65">
        <v>33</v>
      </c>
      <c r="AM8" s="65">
        <v>34</v>
      </c>
      <c r="AN8" s="65">
        <v>35</v>
      </c>
      <c r="AO8" s="65">
        <v>36</v>
      </c>
      <c r="AP8" s="65">
        <v>37</v>
      </c>
      <c r="AQ8" s="65">
        <v>38</v>
      </c>
      <c r="AR8" s="65">
        <v>39</v>
      </c>
      <c r="AS8" s="65">
        <v>40</v>
      </c>
      <c r="AT8" s="65">
        <v>41</v>
      </c>
      <c r="AU8" s="65">
        <v>42</v>
      </c>
      <c r="AV8" s="65">
        <v>43</v>
      </c>
      <c r="AW8" s="65">
        <v>44</v>
      </c>
      <c r="AX8" s="65">
        <v>45</v>
      </c>
      <c r="AY8" s="65">
        <v>46</v>
      </c>
      <c r="AZ8" s="65">
        <v>47</v>
      </c>
      <c r="BA8" s="65">
        <v>48</v>
      </c>
    </row>
    <row r="9" spans="1:54" s="22" customFormat="1" ht="28.5" customHeight="1">
      <c r="A9" s="66"/>
      <c r="B9" s="11"/>
      <c r="C9" s="11"/>
      <c r="D9" s="100"/>
      <c r="E9" s="101"/>
      <c r="F9" s="12"/>
      <c r="G9" s="18"/>
      <c r="H9" s="19"/>
      <c r="I9" s="12"/>
      <c r="J9" s="12"/>
      <c r="K9" s="12"/>
      <c r="L9" s="18"/>
      <c r="M9" s="19"/>
      <c r="N9" s="12"/>
      <c r="O9" s="12"/>
      <c r="P9" s="18"/>
      <c r="Q9" s="19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8"/>
      <c r="AF9" s="18"/>
      <c r="AG9" s="18"/>
      <c r="AH9" s="18"/>
      <c r="AI9" s="18"/>
      <c r="AJ9" s="18"/>
      <c r="AK9" s="12"/>
      <c r="AL9" s="12"/>
      <c r="AM9" s="12"/>
      <c r="AN9" s="12"/>
      <c r="AO9" s="12"/>
      <c r="AP9" s="18"/>
      <c r="AQ9" s="19"/>
      <c r="AR9" s="12"/>
      <c r="AS9" s="12"/>
      <c r="AT9" s="12"/>
      <c r="AU9" s="12"/>
      <c r="AV9" s="12"/>
      <c r="AW9" s="12"/>
      <c r="AX9" s="12"/>
      <c r="AY9" s="12"/>
      <c r="AZ9" s="12"/>
      <c r="BA9" s="18"/>
    </row>
    <row r="10" spans="1:54" ht="21.75" customHeight="1">
      <c r="A10" s="80"/>
      <c r="B10" s="81"/>
      <c r="C10" s="81"/>
      <c r="D10" s="82"/>
      <c r="E10" s="83"/>
      <c r="F10" s="84"/>
      <c r="G10" s="85"/>
      <c r="H10" s="86">
        <v>0</v>
      </c>
      <c r="I10" s="84">
        <v>0</v>
      </c>
      <c r="J10" s="84">
        <v>0</v>
      </c>
      <c r="K10" s="84"/>
      <c r="L10" s="84"/>
      <c r="M10" s="84"/>
      <c r="N10" s="84"/>
      <c r="O10" s="84"/>
      <c r="P10" s="84"/>
      <c r="Q10" s="84"/>
      <c r="R10" s="84">
        <v>0</v>
      </c>
      <c r="S10" s="84"/>
      <c r="T10" s="84">
        <v>0</v>
      </c>
      <c r="U10" s="84">
        <v>0</v>
      </c>
      <c r="V10" s="84"/>
      <c r="W10" s="85">
        <v>0</v>
      </c>
      <c r="X10" s="85">
        <v>0</v>
      </c>
      <c r="Y10" s="85">
        <v>0</v>
      </c>
      <c r="Z10" s="85">
        <v>0</v>
      </c>
      <c r="AA10" s="84"/>
      <c r="AB10" s="84"/>
      <c r="AC10" s="85">
        <v>0</v>
      </c>
      <c r="AD10" s="91"/>
      <c r="AE10" s="91"/>
      <c r="AF10" s="91"/>
      <c r="AG10" s="91"/>
      <c r="AH10" s="91"/>
      <c r="AI10" s="91"/>
      <c r="AJ10" s="91">
        <v>0</v>
      </c>
      <c r="AK10" s="86"/>
      <c r="AL10" s="84">
        <v>0</v>
      </c>
      <c r="AM10" s="84">
        <v>0</v>
      </c>
      <c r="AN10" s="84">
        <v>0</v>
      </c>
      <c r="AO10" s="84"/>
      <c r="AP10" s="84"/>
      <c r="AQ10" s="85">
        <v>0</v>
      </c>
      <c r="AR10" s="85">
        <v>0</v>
      </c>
      <c r="AS10" s="91">
        <v>0</v>
      </c>
      <c r="AT10" s="91">
        <v>0</v>
      </c>
      <c r="AU10" s="84">
        <v>0</v>
      </c>
      <c r="AV10" s="84">
        <v>0</v>
      </c>
      <c r="AW10" s="85">
        <v>0</v>
      </c>
      <c r="AX10" s="91">
        <v>0</v>
      </c>
      <c r="AY10" s="91"/>
      <c r="AZ10" s="91"/>
      <c r="BA10" s="91">
        <v>0</v>
      </c>
      <c r="BB10" s="22"/>
    </row>
    <row r="11" spans="1:54" ht="21.75" customHeight="1">
      <c r="A11" s="66"/>
      <c r="B11" s="11"/>
      <c r="C11" s="11"/>
      <c r="D11" s="47"/>
      <c r="E11" s="79"/>
      <c r="F11" s="87"/>
      <c r="G11" s="88"/>
      <c r="H11" s="53">
        <v>0</v>
      </c>
      <c r="I11" s="87">
        <v>0</v>
      </c>
      <c r="J11" s="87">
        <v>0</v>
      </c>
      <c r="K11" s="87"/>
      <c r="L11" s="87"/>
      <c r="M11" s="87"/>
      <c r="N11" s="87"/>
      <c r="O11" s="87"/>
      <c r="P11" s="87"/>
      <c r="Q11" s="87"/>
      <c r="R11" s="87">
        <v>0</v>
      </c>
      <c r="S11" s="87"/>
      <c r="T11" s="87">
        <v>0</v>
      </c>
      <c r="U11" s="87">
        <v>0</v>
      </c>
      <c r="V11" s="87"/>
      <c r="W11" s="88">
        <v>0</v>
      </c>
      <c r="X11" s="88">
        <v>0</v>
      </c>
      <c r="Y11" s="88">
        <v>0</v>
      </c>
      <c r="Z11" s="88">
        <v>0</v>
      </c>
      <c r="AA11" s="87"/>
      <c r="AB11" s="87"/>
      <c r="AC11" s="88">
        <v>0</v>
      </c>
      <c r="AD11" s="92"/>
      <c r="AE11" s="92"/>
      <c r="AF11" s="92"/>
      <c r="AG11" s="92"/>
      <c r="AH11" s="92"/>
      <c r="AI11" s="92"/>
      <c r="AJ11" s="92">
        <v>0</v>
      </c>
      <c r="AK11" s="53"/>
      <c r="AL11" s="87">
        <v>0</v>
      </c>
      <c r="AM11" s="87">
        <v>0</v>
      </c>
      <c r="AN11" s="87">
        <v>0</v>
      </c>
      <c r="AO11" s="87"/>
      <c r="AP11" s="87"/>
      <c r="AQ11" s="88">
        <v>0</v>
      </c>
      <c r="AR11" s="88">
        <v>0</v>
      </c>
      <c r="AS11" s="92">
        <v>0</v>
      </c>
      <c r="AT11" s="92">
        <v>0</v>
      </c>
      <c r="AU11" s="87">
        <v>0</v>
      </c>
      <c r="AV11" s="87">
        <v>0</v>
      </c>
      <c r="AW11" s="88">
        <v>0</v>
      </c>
      <c r="AX11" s="92">
        <v>0</v>
      </c>
      <c r="AY11" s="92"/>
      <c r="AZ11" s="92"/>
      <c r="BA11" s="92">
        <v>0</v>
      </c>
    </row>
    <row r="12" spans="1:54" ht="21.75" customHeight="1">
      <c r="A12" s="66"/>
      <c r="B12" s="11"/>
      <c r="C12" s="11"/>
      <c r="D12" s="47"/>
      <c r="E12" s="79"/>
      <c r="F12" s="87"/>
      <c r="G12" s="88"/>
      <c r="H12" s="53">
        <v>0</v>
      </c>
      <c r="I12" s="87">
        <v>0</v>
      </c>
      <c r="J12" s="87">
        <v>0</v>
      </c>
      <c r="K12" s="87"/>
      <c r="L12" s="87"/>
      <c r="M12" s="87"/>
      <c r="N12" s="87"/>
      <c r="O12" s="87"/>
      <c r="P12" s="87"/>
      <c r="Q12" s="87"/>
      <c r="R12" s="87">
        <v>0</v>
      </c>
      <c r="S12" s="87"/>
      <c r="T12" s="87">
        <v>0</v>
      </c>
      <c r="U12" s="87">
        <v>0</v>
      </c>
      <c r="V12" s="87"/>
      <c r="W12" s="88">
        <v>0</v>
      </c>
      <c r="X12" s="88">
        <v>0</v>
      </c>
      <c r="Y12" s="88">
        <v>0</v>
      </c>
      <c r="Z12" s="88">
        <v>0</v>
      </c>
      <c r="AA12" s="87"/>
      <c r="AB12" s="87"/>
      <c r="AC12" s="88">
        <v>0</v>
      </c>
      <c r="AD12" s="92"/>
      <c r="AE12" s="92"/>
      <c r="AF12" s="92"/>
      <c r="AG12" s="92"/>
      <c r="AH12" s="92"/>
      <c r="AI12" s="92"/>
      <c r="AJ12" s="92">
        <v>0</v>
      </c>
      <c r="AK12" s="53"/>
      <c r="AL12" s="87">
        <v>0</v>
      </c>
      <c r="AM12" s="87">
        <v>0</v>
      </c>
      <c r="AN12" s="87">
        <v>0</v>
      </c>
      <c r="AO12" s="87"/>
      <c r="AP12" s="87"/>
      <c r="AQ12" s="88">
        <v>0</v>
      </c>
      <c r="AR12" s="88">
        <v>0</v>
      </c>
      <c r="AS12" s="92">
        <v>0</v>
      </c>
      <c r="AT12" s="92">
        <v>0</v>
      </c>
      <c r="AU12" s="87">
        <v>0</v>
      </c>
      <c r="AV12" s="87">
        <v>0</v>
      </c>
      <c r="AW12" s="88">
        <v>0</v>
      </c>
      <c r="AX12" s="92">
        <v>0</v>
      </c>
      <c r="AY12" s="92"/>
      <c r="AZ12" s="92"/>
      <c r="BA12" s="92">
        <v>0</v>
      </c>
    </row>
    <row r="13" spans="1:54" ht="21.75" customHeight="1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Y13" s="22"/>
      <c r="AJ13" s="22"/>
      <c r="AK13" s="22"/>
      <c r="AM13" s="22"/>
      <c r="AN13" s="22"/>
      <c r="AO13" s="22"/>
      <c r="AP13" s="22"/>
      <c r="AR13" s="22"/>
      <c r="AS13" s="22"/>
      <c r="AT13" s="22"/>
      <c r="AU13" s="22"/>
      <c r="AV13" s="97"/>
      <c r="AW13" s="22"/>
      <c r="AX13" s="22"/>
      <c r="AY13" s="22"/>
      <c r="AZ13" s="22"/>
    </row>
    <row r="14" spans="1:54" ht="21.75" customHeight="1">
      <c r="B14" s="22"/>
      <c r="C14" s="22"/>
      <c r="D14" s="22"/>
      <c r="E14" s="22"/>
      <c r="R14" s="22"/>
      <c r="S14" s="22"/>
      <c r="T14" s="22"/>
      <c r="U14" s="22"/>
      <c r="V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R14" s="22"/>
      <c r="AS14" s="22"/>
      <c r="AT14" s="22"/>
      <c r="AU14" s="22"/>
      <c r="AV14" s="97"/>
      <c r="AW14" s="22"/>
    </row>
    <row r="15" spans="1:54" ht="21.75" customHeight="1">
      <c r="D15" s="22"/>
      <c r="E15" s="22"/>
      <c r="R15" s="22"/>
      <c r="S15" s="22"/>
      <c r="T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L15" s="22"/>
      <c r="AV15" s="95"/>
      <c r="AW15" s="22"/>
    </row>
    <row r="16" spans="1:54" ht="21.75" customHeight="1">
      <c r="Y16" s="22"/>
      <c r="Z16" s="22"/>
      <c r="AA16" s="22"/>
      <c r="AB16" s="22"/>
      <c r="AV16" s="95"/>
    </row>
    <row r="17" spans="48:48" ht="21.75" customHeight="1">
      <c r="AV17" s="95"/>
    </row>
    <row r="18" spans="48:48" ht="21.75" customHeight="1">
      <c r="AV18" s="95"/>
    </row>
    <row r="19" spans="48:48" ht="21.75" customHeight="1">
      <c r="AV19" s="95"/>
    </row>
    <row r="20" spans="48:48" ht="21.75" customHeight="1">
      <c r="AV20" s="95"/>
    </row>
    <row r="21" spans="48:48" ht="21.75" customHeight="1">
      <c r="AV21" s="95"/>
    </row>
    <row r="22" spans="48:48" ht="21.75" customHeight="1">
      <c r="AV22" s="95"/>
    </row>
    <row r="23" spans="48:48" ht="21.75" customHeight="1">
      <c r="AV23" s="95"/>
    </row>
    <row r="24" spans="48:48" ht="21.75" customHeight="1">
      <c r="AV24" s="95"/>
    </row>
    <row r="25" spans="48:48" ht="21.75" customHeight="1">
      <c r="AV25" s="95"/>
    </row>
    <row r="26" spans="48:48" ht="21.75" customHeight="1">
      <c r="AV26" s="95"/>
    </row>
    <row r="27" spans="48:48" ht="21.75" customHeight="1"/>
    <row r="28" spans="48:48" ht="21.75" customHeight="1"/>
    <row r="29" spans="48:48" ht="21.75" customHeight="1"/>
    <row r="30" spans="48:48" ht="21.75" customHeight="1"/>
    <row r="31" spans="48:48" ht="21.75" customHeight="1"/>
    <row r="32" spans="48:48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</sheetData>
  <mergeCells count="55">
    <mergeCell ref="AV5:AV7"/>
    <mergeCell ref="AW5:AW7"/>
    <mergeCell ref="AX5:AX7"/>
    <mergeCell ref="AY5:AY7"/>
    <mergeCell ref="AZ5:AZ7"/>
    <mergeCell ref="BA5:BA7"/>
    <mergeCell ref="AP6:AP7"/>
    <mergeCell ref="AQ6:AQ7"/>
    <mergeCell ref="AR6:AR7"/>
    <mergeCell ref="AS6:AS7"/>
    <mergeCell ref="AT6:AT7"/>
    <mergeCell ref="AU5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F4:F7"/>
    <mergeCell ref="G5:G7"/>
    <mergeCell ref="H6:H7"/>
    <mergeCell ref="I6:I7"/>
    <mergeCell ref="J6:J7"/>
    <mergeCell ref="K6:K7"/>
    <mergeCell ref="A3:E3"/>
    <mergeCell ref="A6:A7"/>
    <mergeCell ref="B6:B7"/>
    <mergeCell ref="C6:C7"/>
    <mergeCell ref="D4:D7"/>
    <mergeCell ref="E4:E7"/>
    <mergeCell ref="A4:C5"/>
  </mergeCells>
  <phoneticPr fontId="0" type="noConversion"/>
  <printOptions horizontalCentered="1"/>
  <pageMargins left="0.79" right="0.39" top="1.18" bottom="0.39" header="0" footer="0"/>
  <pageSetup paperSize="8" scale="65" orientation="landscape" horizontalDpi="360" verticalDpi="360"/>
  <headerFooter scaleWithDoc="0"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98"/>
  <sheetViews>
    <sheetView showGridLines="0" showZeros="0" workbookViewId="0"/>
  </sheetViews>
  <sheetFormatPr defaultColWidth="9.1640625" defaultRowHeight="11.25"/>
  <cols>
    <col min="1" max="3" width="5.33203125" customWidth="1"/>
    <col min="4" max="4" width="11.5" customWidth="1"/>
    <col min="5" max="5" width="24.83203125" customWidth="1"/>
    <col min="6" max="6" width="9.83203125" customWidth="1"/>
    <col min="7" max="7" width="9" customWidth="1"/>
    <col min="8" max="8" width="8.6640625" customWidth="1"/>
    <col min="9" max="11" width="6.83203125" customWidth="1"/>
    <col min="12" max="16" width="9.1640625" customWidth="1"/>
    <col min="17" max="24" width="6.83203125" customWidth="1"/>
    <col min="25" max="25" width="7.83203125" customWidth="1"/>
    <col min="26" max="26" width="6.33203125" customWidth="1"/>
    <col min="27" max="27" width="7" customWidth="1"/>
    <col min="28" max="28" width="7.83203125" customWidth="1"/>
    <col min="29" max="29" width="5.5" customWidth="1"/>
    <col min="30" max="30" width="4.33203125" customWidth="1"/>
    <col min="31" max="31" width="7.83203125" customWidth="1"/>
    <col min="32" max="32" width="4.1640625" customWidth="1"/>
    <col min="33" max="35" width="9.1640625" customWidth="1"/>
    <col min="36" max="36" width="7" customWidth="1"/>
    <col min="37" max="37" width="8.6640625" customWidth="1"/>
    <col min="38" max="42" width="6.6640625" customWidth="1"/>
    <col min="43" max="43" width="8.6640625" customWidth="1"/>
    <col min="44" max="46" width="7" customWidth="1"/>
    <col min="47" max="53" width="8.6640625" customWidth="1"/>
  </cols>
  <sheetData>
    <row r="1" spans="1:54" ht="20.25" customHeight="1"/>
    <row r="2" spans="1:54" ht="25.5" customHeight="1">
      <c r="A2" s="72" t="s">
        <v>154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1:54" ht="25.5" customHeight="1">
      <c r="A3" s="223">
        <f>'[1]2部门组织非税收入计划表'!A3</f>
        <v>0</v>
      </c>
      <c r="B3" s="223"/>
      <c r="C3" s="223"/>
      <c r="D3" s="223"/>
      <c r="E3" s="223"/>
      <c r="F3" s="73"/>
      <c r="G3" s="73"/>
      <c r="H3" s="22"/>
      <c r="AV3" s="95"/>
      <c r="BA3" s="98" t="s">
        <v>20</v>
      </c>
    </row>
    <row r="4" spans="1:54" ht="24.75" customHeight="1">
      <c r="A4" s="231" t="s">
        <v>73</v>
      </c>
      <c r="B4" s="231"/>
      <c r="C4" s="231"/>
      <c r="D4" s="226" t="s">
        <v>62</v>
      </c>
      <c r="E4" s="226" t="s">
        <v>74</v>
      </c>
      <c r="F4" s="227" t="s">
        <v>75</v>
      </c>
      <c r="G4" s="74" t="s">
        <v>76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 t="s">
        <v>77</v>
      </c>
      <c r="AV4" s="96"/>
      <c r="AW4" s="99"/>
      <c r="AX4" s="99"/>
      <c r="AY4" s="99"/>
      <c r="AZ4" s="99"/>
      <c r="BA4" s="99"/>
    </row>
    <row r="5" spans="1:54" ht="24" customHeight="1">
      <c r="A5" s="232"/>
      <c r="B5" s="232"/>
      <c r="C5" s="232"/>
      <c r="D5" s="227"/>
      <c r="E5" s="227"/>
      <c r="F5" s="227"/>
      <c r="G5" s="227" t="s">
        <v>78</v>
      </c>
      <c r="H5" s="75" t="s">
        <v>79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 t="s">
        <v>80</v>
      </c>
      <c r="AL5" s="93"/>
      <c r="AM5" s="75"/>
      <c r="AN5" s="75"/>
      <c r="AO5" s="75"/>
      <c r="AP5" s="75"/>
      <c r="AQ5" s="75" t="s">
        <v>81</v>
      </c>
      <c r="AR5" s="75"/>
      <c r="AS5" s="75"/>
      <c r="AT5" s="75"/>
      <c r="AU5" s="227" t="s">
        <v>26</v>
      </c>
      <c r="AV5" s="228" t="s">
        <v>82</v>
      </c>
      <c r="AW5" s="227" t="s">
        <v>83</v>
      </c>
      <c r="AX5" s="227" t="s">
        <v>84</v>
      </c>
      <c r="AY5" s="228" t="s">
        <v>85</v>
      </c>
      <c r="AZ5" s="228" t="s">
        <v>86</v>
      </c>
      <c r="BA5" s="227" t="s">
        <v>147</v>
      </c>
    </row>
    <row r="6" spans="1:54" ht="20.25" customHeight="1">
      <c r="A6" s="224" t="s">
        <v>88</v>
      </c>
      <c r="B6" s="225" t="s">
        <v>89</v>
      </c>
      <c r="C6" s="225" t="s">
        <v>90</v>
      </c>
      <c r="D6" s="227"/>
      <c r="E6" s="227"/>
      <c r="F6" s="227"/>
      <c r="G6" s="227"/>
      <c r="H6" s="227" t="s">
        <v>78</v>
      </c>
      <c r="I6" s="227" t="s">
        <v>91</v>
      </c>
      <c r="J6" s="227" t="s">
        <v>92</v>
      </c>
      <c r="K6" s="228" t="s">
        <v>93</v>
      </c>
      <c r="L6" s="228" t="s">
        <v>94</v>
      </c>
      <c r="M6" s="228" t="s">
        <v>95</v>
      </c>
      <c r="N6" s="228" t="s">
        <v>148</v>
      </c>
      <c r="O6" s="228" t="s">
        <v>97</v>
      </c>
      <c r="P6" s="228" t="s">
        <v>98</v>
      </c>
      <c r="Q6" s="227" t="s">
        <v>99</v>
      </c>
      <c r="R6" s="227" t="s">
        <v>100</v>
      </c>
      <c r="S6" s="228" t="s">
        <v>101</v>
      </c>
      <c r="T6" s="227" t="s">
        <v>102</v>
      </c>
      <c r="U6" s="227" t="s">
        <v>103</v>
      </c>
      <c r="V6" s="228" t="s">
        <v>104</v>
      </c>
      <c r="W6" s="227" t="s">
        <v>105</v>
      </c>
      <c r="X6" s="227" t="s">
        <v>106</v>
      </c>
      <c r="Y6" s="227" t="s">
        <v>107</v>
      </c>
      <c r="Z6" s="227" t="s">
        <v>108</v>
      </c>
      <c r="AA6" s="227" t="s">
        <v>155</v>
      </c>
      <c r="AB6" s="228" t="s">
        <v>110</v>
      </c>
      <c r="AC6" s="227" t="s">
        <v>111</v>
      </c>
      <c r="AD6" s="227" t="s">
        <v>112</v>
      </c>
      <c r="AE6" s="227" t="s">
        <v>113</v>
      </c>
      <c r="AF6" s="227" t="s">
        <v>114</v>
      </c>
      <c r="AG6" s="227" t="s">
        <v>115</v>
      </c>
      <c r="AH6" s="227" t="s">
        <v>116</v>
      </c>
      <c r="AI6" s="227" t="s">
        <v>117</v>
      </c>
      <c r="AJ6" s="227" t="s">
        <v>119</v>
      </c>
      <c r="AK6" s="227" t="s">
        <v>78</v>
      </c>
      <c r="AL6" s="227" t="s">
        <v>120</v>
      </c>
      <c r="AM6" s="229" t="s">
        <v>121</v>
      </c>
      <c r="AN6" s="227" t="s">
        <v>122</v>
      </c>
      <c r="AO6" s="228" t="s">
        <v>123</v>
      </c>
      <c r="AP6" s="228" t="s">
        <v>124</v>
      </c>
      <c r="AQ6" s="227" t="s">
        <v>26</v>
      </c>
      <c r="AR6" s="227" t="s">
        <v>125</v>
      </c>
      <c r="AS6" s="227" t="s">
        <v>126</v>
      </c>
      <c r="AT6" s="227" t="s">
        <v>127</v>
      </c>
      <c r="AU6" s="227"/>
      <c r="AV6" s="230"/>
      <c r="AW6" s="227"/>
      <c r="AX6" s="227"/>
      <c r="AY6" s="230"/>
      <c r="AZ6" s="230"/>
      <c r="BA6" s="227"/>
    </row>
    <row r="7" spans="1:54" ht="37.5" customHeight="1">
      <c r="A7" s="224"/>
      <c r="B7" s="225"/>
      <c r="C7" s="225"/>
      <c r="D7" s="227"/>
      <c r="E7" s="227"/>
      <c r="F7" s="227"/>
      <c r="G7" s="227"/>
      <c r="H7" s="227"/>
      <c r="I7" s="227"/>
      <c r="J7" s="227"/>
      <c r="K7" s="226"/>
      <c r="L7" s="228"/>
      <c r="M7" s="228"/>
      <c r="N7" s="228"/>
      <c r="O7" s="228"/>
      <c r="P7" s="228"/>
      <c r="Q7" s="227"/>
      <c r="R7" s="227"/>
      <c r="S7" s="226"/>
      <c r="T7" s="227"/>
      <c r="U7" s="227"/>
      <c r="V7" s="226"/>
      <c r="W7" s="227"/>
      <c r="X7" s="227"/>
      <c r="Y7" s="227"/>
      <c r="Z7" s="227"/>
      <c r="AA7" s="227"/>
      <c r="AB7" s="226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9"/>
      <c r="AN7" s="227"/>
      <c r="AO7" s="226"/>
      <c r="AP7" s="226"/>
      <c r="AQ7" s="227"/>
      <c r="AR7" s="227"/>
      <c r="AS7" s="227"/>
      <c r="AT7" s="227"/>
      <c r="AU7" s="227"/>
      <c r="AV7" s="226"/>
      <c r="AW7" s="227"/>
      <c r="AX7" s="227"/>
      <c r="AY7" s="226"/>
      <c r="AZ7" s="226"/>
      <c r="BA7" s="227"/>
    </row>
    <row r="8" spans="1:54" ht="24" customHeight="1">
      <c r="A8" s="76" t="s">
        <v>41</v>
      </c>
      <c r="B8" s="77" t="s">
        <v>41</v>
      </c>
      <c r="C8" s="77" t="s">
        <v>41</v>
      </c>
      <c r="D8" s="65" t="s">
        <v>41</v>
      </c>
      <c r="E8" s="78" t="s">
        <v>41</v>
      </c>
      <c r="F8" s="65">
        <v>1</v>
      </c>
      <c r="G8" s="65">
        <v>2</v>
      </c>
      <c r="H8" s="65">
        <v>3</v>
      </c>
      <c r="I8" s="65">
        <v>4</v>
      </c>
      <c r="J8" s="65">
        <v>5</v>
      </c>
      <c r="K8" s="65">
        <v>6</v>
      </c>
      <c r="L8" s="65">
        <v>7</v>
      </c>
      <c r="M8" s="65">
        <v>8</v>
      </c>
      <c r="N8" s="65">
        <v>9</v>
      </c>
      <c r="O8" s="65">
        <v>10</v>
      </c>
      <c r="P8" s="65">
        <v>11</v>
      </c>
      <c r="Q8" s="65">
        <v>12</v>
      </c>
      <c r="R8" s="65">
        <v>13</v>
      </c>
      <c r="S8" s="65">
        <v>14</v>
      </c>
      <c r="T8" s="65">
        <v>15</v>
      </c>
      <c r="U8" s="65">
        <v>16</v>
      </c>
      <c r="V8" s="65">
        <v>17</v>
      </c>
      <c r="W8" s="65">
        <v>18</v>
      </c>
      <c r="X8" s="65">
        <v>19</v>
      </c>
      <c r="Y8" s="65">
        <v>20</v>
      </c>
      <c r="Z8" s="65">
        <v>21</v>
      </c>
      <c r="AA8" s="65">
        <v>22</v>
      </c>
      <c r="AB8" s="65">
        <v>23</v>
      </c>
      <c r="AC8" s="65">
        <v>24</v>
      </c>
      <c r="AD8" s="65">
        <v>25</v>
      </c>
      <c r="AE8" s="65">
        <v>26</v>
      </c>
      <c r="AF8" s="65">
        <v>27</v>
      </c>
      <c r="AG8" s="65">
        <v>28</v>
      </c>
      <c r="AH8" s="65">
        <v>29</v>
      </c>
      <c r="AI8" s="65">
        <v>30</v>
      </c>
      <c r="AJ8" s="65">
        <v>31</v>
      </c>
      <c r="AK8" s="65">
        <v>32</v>
      </c>
      <c r="AL8" s="65">
        <v>33</v>
      </c>
      <c r="AM8" s="65">
        <v>34</v>
      </c>
      <c r="AN8" s="65">
        <v>35</v>
      </c>
      <c r="AO8" s="65">
        <v>36</v>
      </c>
      <c r="AP8" s="65">
        <v>37</v>
      </c>
      <c r="AQ8" s="65">
        <v>38</v>
      </c>
      <c r="AR8" s="65">
        <v>39</v>
      </c>
      <c r="AS8" s="65">
        <v>40</v>
      </c>
      <c r="AT8" s="65">
        <v>41</v>
      </c>
      <c r="AU8" s="65">
        <v>42</v>
      </c>
      <c r="AV8" s="65">
        <v>43</v>
      </c>
      <c r="AW8" s="65">
        <v>44</v>
      </c>
      <c r="AX8" s="65">
        <v>45</v>
      </c>
      <c r="AY8" s="65">
        <v>46</v>
      </c>
      <c r="AZ8" s="65">
        <v>47</v>
      </c>
      <c r="BA8" s="65">
        <v>48</v>
      </c>
    </row>
    <row r="9" spans="1:54" s="22" customFormat="1" ht="33" customHeight="1">
      <c r="A9" s="66"/>
      <c r="B9" s="11"/>
      <c r="C9" s="11"/>
      <c r="D9" s="47"/>
      <c r="E9" s="79"/>
      <c r="F9" s="12"/>
      <c r="G9" s="18"/>
      <c r="H9" s="19"/>
      <c r="I9" s="12"/>
      <c r="J9" s="12"/>
      <c r="K9" s="12"/>
      <c r="L9" s="12"/>
      <c r="M9" s="12"/>
      <c r="N9" s="12"/>
      <c r="O9" s="12"/>
      <c r="P9" s="18"/>
      <c r="Q9" s="19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8"/>
      <c r="AF9" s="19"/>
      <c r="AG9" s="18"/>
      <c r="AH9" s="18"/>
      <c r="AI9" s="18"/>
      <c r="AJ9" s="19"/>
      <c r="AK9" s="12"/>
      <c r="AL9" s="12"/>
      <c r="AM9" s="12"/>
      <c r="AN9" s="12"/>
      <c r="AO9" s="12"/>
      <c r="AP9" s="18"/>
      <c r="AQ9" s="19"/>
      <c r="AR9" s="12"/>
      <c r="AS9" s="12"/>
      <c r="AT9" s="12"/>
      <c r="AU9" s="12"/>
      <c r="AV9" s="12"/>
      <c r="AW9" s="12"/>
      <c r="AX9" s="12"/>
      <c r="AY9" s="12"/>
      <c r="AZ9" s="12"/>
      <c r="BA9" s="18"/>
    </row>
    <row r="10" spans="1:54" ht="21.75" customHeight="1">
      <c r="A10" s="80"/>
      <c r="B10" s="81"/>
      <c r="C10" s="81"/>
      <c r="D10" s="82"/>
      <c r="E10" s="83"/>
      <c r="F10" s="84"/>
      <c r="G10" s="85"/>
      <c r="H10" s="86">
        <v>0</v>
      </c>
      <c r="I10" s="84">
        <v>0</v>
      </c>
      <c r="J10" s="84">
        <v>0</v>
      </c>
      <c r="K10" s="84"/>
      <c r="L10" s="84"/>
      <c r="M10" s="84"/>
      <c r="N10" s="84"/>
      <c r="O10" s="84"/>
      <c r="P10" s="84"/>
      <c r="Q10" s="84"/>
      <c r="R10" s="84">
        <v>0</v>
      </c>
      <c r="S10" s="84"/>
      <c r="T10" s="84">
        <v>0</v>
      </c>
      <c r="U10" s="84">
        <v>0</v>
      </c>
      <c r="V10" s="84"/>
      <c r="W10" s="85">
        <v>0</v>
      </c>
      <c r="X10" s="85">
        <v>0</v>
      </c>
      <c r="Y10" s="85">
        <v>0</v>
      </c>
      <c r="Z10" s="85">
        <v>0</v>
      </c>
      <c r="AA10" s="84"/>
      <c r="AB10" s="84"/>
      <c r="AC10" s="85">
        <v>0</v>
      </c>
      <c r="AD10" s="91"/>
      <c r="AE10" s="91"/>
      <c r="AF10" s="91"/>
      <c r="AG10" s="91"/>
      <c r="AH10" s="91"/>
      <c r="AI10" s="91"/>
      <c r="AJ10" s="91">
        <v>0</v>
      </c>
      <c r="AK10" s="86"/>
      <c r="AL10" s="84">
        <v>0</v>
      </c>
      <c r="AM10" s="84">
        <v>0</v>
      </c>
      <c r="AN10" s="84">
        <v>0</v>
      </c>
      <c r="AO10" s="84"/>
      <c r="AP10" s="84"/>
      <c r="AQ10" s="85">
        <v>0</v>
      </c>
      <c r="AR10" s="85">
        <v>0</v>
      </c>
      <c r="AS10" s="91">
        <v>0</v>
      </c>
      <c r="AT10" s="91">
        <v>0</v>
      </c>
      <c r="AU10" s="84">
        <v>0</v>
      </c>
      <c r="AV10" s="84">
        <v>0</v>
      </c>
      <c r="AW10" s="85">
        <v>0</v>
      </c>
      <c r="AX10" s="91">
        <v>0</v>
      </c>
      <c r="AY10" s="91"/>
      <c r="AZ10" s="91"/>
      <c r="BA10" s="91">
        <v>0</v>
      </c>
      <c r="BB10" s="22"/>
    </row>
    <row r="11" spans="1:54" ht="21.75" customHeight="1">
      <c r="A11" s="66"/>
      <c r="B11" s="11"/>
      <c r="C11" s="11"/>
      <c r="D11" s="47"/>
      <c r="E11" s="79"/>
      <c r="F11" s="87"/>
      <c r="G11" s="88"/>
      <c r="H11" s="53">
        <v>0</v>
      </c>
      <c r="I11" s="87">
        <v>0</v>
      </c>
      <c r="J11" s="87">
        <v>0</v>
      </c>
      <c r="K11" s="87"/>
      <c r="L11" s="87"/>
      <c r="M11" s="87"/>
      <c r="N11" s="87"/>
      <c r="O11" s="87"/>
      <c r="P11" s="87"/>
      <c r="Q11" s="87"/>
      <c r="R11" s="87">
        <v>0</v>
      </c>
      <c r="S11" s="87"/>
      <c r="T11" s="87">
        <v>0</v>
      </c>
      <c r="U11" s="87">
        <v>0</v>
      </c>
      <c r="V11" s="87"/>
      <c r="W11" s="88">
        <v>0</v>
      </c>
      <c r="X11" s="88">
        <v>0</v>
      </c>
      <c r="Y11" s="88">
        <v>0</v>
      </c>
      <c r="Z11" s="88">
        <v>0</v>
      </c>
      <c r="AA11" s="87"/>
      <c r="AB11" s="87"/>
      <c r="AC11" s="88">
        <v>0</v>
      </c>
      <c r="AD11" s="92"/>
      <c r="AE11" s="92"/>
      <c r="AF11" s="92"/>
      <c r="AG11" s="92"/>
      <c r="AH11" s="92"/>
      <c r="AI11" s="92"/>
      <c r="AJ11" s="92">
        <v>0</v>
      </c>
      <c r="AK11" s="53"/>
      <c r="AL11" s="87">
        <v>0</v>
      </c>
      <c r="AM11" s="87">
        <v>0</v>
      </c>
      <c r="AN11" s="87">
        <v>0</v>
      </c>
      <c r="AO11" s="87"/>
      <c r="AP11" s="87"/>
      <c r="AQ11" s="88">
        <v>0</v>
      </c>
      <c r="AR11" s="88">
        <v>0</v>
      </c>
      <c r="AS11" s="92">
        <v>0</v>
      </c>
      <c r="AT11" s="92">
        <v>0</v>
      </c>
      <c r="AU11" s="87">
        <v>0</v>
      </c>
      <c r="AV11" s="87">
        <v>0</v>
      </c>
      <c r="AW11" s="88">
        <v>0</v>
      </c>
      <c r="AX11" s="92">
        <v>0</v>
      </c>
      <c r="AY11" s="92"/>
      <c r="AZ11" s="92"/>
      <c r="BA11" s="92">
        <v>0</v>
      </c>
    </row>
    <row r="12" spans="1:54" ht="21.75" customHeight="1">
      <c r="A12" s="66"/>
      <c r="B12" s="11"/>
      <c r="C12" s="11"/>
      <c r="D12" s="47"/>
      <c r="E12" s="79"/>
      <c r="F12" s="87"/>
      <c r="G12" s="88"/>
      <c r="H12" s="53">
        <v>0</v>
      </c>
      <c r="I12" s="87">
        <v>0</v>
      </c>
      <c r="J12" s="87">
        <v>0</v>
      </c>
      <c r="K12" s="87"/>
      <c r="L12" s="87"/>
      <c r="M12" s="87"/>
      <c r="N12" s="87"/>
      <c r="O12" s="87"/>
      <c r="P12" s="87"/>
      <c r="Q12" s="87"/>
      <c r="R12" s="87">
        <v>0</v>
      </c>
      <c r="S12" s="87"/>
      <c r="T12" s="87">
        <v>0</v>
      </c>
      <c r="U12" s="87">
        <v>0</v>
      </c>
      <c r="V12" s="87"/>
      <c r="W12" s="88">
        <v>0</v>
      </c>
      <c r="X12" s="88">
        <v>0</v>
      </c>
      <c r="Y12" s="88">
        <v>0</v>
      </c>
      <c r="Z12" s="88">
        <v>0</v>
      </c>
      <c r="AA12" s="87"/>
      <c r="AB12" s="87"/>
      <c r="AC12" s="88">
        <v>0</v>
      </c>
      <c r="AD12" s="92"/>
      <c r="AE12" s="92"/>
      <c r="AF12" s="92"/>
      <c r="AG12" s="92"/>
      <c r="AH12" s="92"/>
      <c r="AI12" s="92"/>
      <c r="AJ12" s="92">
        <v>0</v>
      </c>
      <c r="AK12" s="53"/>
      <c r="AL12" s="87">
        <v>0</v>
      </c>
      <c r="AM12" s="87">
        <v>0</v>
      </c>
      <c r="AN12" s="87">
        <v>0</v>
      </c>
      <c r="AO12" s="87"/>
      <c r="AP12" s="87"/>
      <c r="AQ12" s="88">
        <v>0</v>
      </c>
      <c r="AR12" s="88">
        <v>0</v>
      </c>
      <c r="AS12" s="92">
        <v>0</v>
      </c>
      <c r="AT12" s="92">
        <v>0</v>
      </c>
      <c r="AU12" s="87">
        <v>0</v>
      </c>
      <c r="AV12" s="87">
        <v>0</v>
      </c>
      <c r="AW12" s="88">
        <v>0</v>
      </c>
      <c r="AX12" s="92">
        <v>0</v>
      </c>
      <c r="AY12" s="92"/>
      <c r="AZ12" s="92"/>
      <c r="BA12" s="92">
        <v>0</v>
      </c>
    </row>
    <row r="13" spans="1:54" ht="21.75" customHeight="1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Y13" s="22"/>
      <c r="AJ13" s="22"/>
      <c r="AK13" s="22"/>
      <c r="AM13" s="22"/>
      <c r="AN13" s="22"/>
      <c r="AO13" s="22"/>
      <c r="AP13" s="22"/>
      <c r="AR13" s="22"/>
      <c r="AS13" s="22"/>
      <c r="AT13" s="22"/>
      <c r="AU13" s="22"/>
      <c r="AV13" s="97"/>
      <c r="AW13" s="22"/>
      <c r="AX13" s="22"/>
      <c r="AY13" s="22"/>
      <c r="AZ13" s="22"/>
    </row>
    <row r="14" spans="1:54" ht="21.75" customHeight="1">
      <c r="B14" s="22"/>
      <c r="C14" s="22"/>
      <c r="D14" s="22"/>
      <c r="E14" s="22"/>
      <c r="R14" s="22"/>
      <c r="S14" s="22"/>
      <c r="T14" s="22"/>
      <c r="U14" s="22"/>
      <c r="V14" s="22"/>
      <c r="AC14" s="22"/>
      <c r="AD14" s="22"/>
      <c r="AE14" s="22"/>
      <c r="AF14" s="22"/>
      <c r="AG14" s="22"/>
      <c r="AH14" s="22"/>
      <c r="AI14" s="22"/>
      <c r="AJ14" s="22"/>
      <c r="AL14" s="22"/>
      <c r="AM14" s="22"/>
      <c r="AP14" s="22"/>
      <c r="AR14" s="22"/>
      <c r="AS14" s="22"/>
      <c r="AT14" s="22"/>
      <c r="AU14" s="22"/>
      <c r="AV14" s="97"/>
      <c r="AW14" s="22"/>
    </row>
    <row r="15" spans="1:54" ht="21.75" customHeight="1">
      <c r="D15" s="22"/>
      <c r="E15" s="22"/>
      <c r="R15" s="22"/>
      <c r="S15" s="22"/>
      <c r="T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L15" s="22"/>
      <c r="AV15" s="95"/>
      <c r="AW15" s="22"/>
    </row>
    <row r="16" spans="1:54" ht="21.75" customHeight="1">
      <c r="Y16" s="22"/>
      <c r="Z16" s="22"/>
      <c r="AA16" s="22"/>
      <c r="AB16" s="22"/>
      <c r="AV16" s="95"/>
    </row>
    <row r="17" spans="48:48" ht="21.75" customHeight="1">
      <c r="AV17" s="95"/>
    </row>
    <row r="18" spans="48:48" ht="21.75" customHeight="1">
      <c r="AV18" s="95"/>
    </row>
    <row r="19" spans="48:48" ht="21.75" customHeight="1">
      <c r="AV19" s="95"/>
    </row>
    <row r="20" spans="48:48" ht="21.75" customHeight="1">
      <c r="AV20" s="95"/>
    </row>
    <row r="21" spans="48:48" ht="21.75" customHeight="1">
      <c r="AV21" s="95"/>
    </row>
    <row r="22" spans="48:48" ht="21.75" customHeight="1">
      <c r="AV22" s="95"/>
    </row>
    <row r="23" spans="48:48" ht="21.75" customHeight="1">
      <c r="AV23" s="95"/>
    </row>
    <row r="24" spans="48:48" ht="21.75" customHeight="1">
      <c r="AV24" s="95"/>
    </row>
    <row r="25" spans="48:48" ht="21.75" customHeight="1">
      <c r="AV25" s="95"/>
    </row>
    <row r="26" spans="48:48" ht="21.75" customHeight="1">
      <c r="AV26" s="95"/>
    </row>
    <row r="27" spans="48:48" ht="21.75" customHeight="1"/>
    <row r="28" spans="48:48" ht="21.75" customHeight="1"/>
    <row r="29" spans="48:48" ht="21.75" customHeight="1"/>
    <row r="30" spans="48:48" ht="21.75" customHeight="1"/>
    <row r="31" spans="48:48" ht="21.75" customHeight="1"/>
    <row r="32" spans="48:48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</sheetData>
  <mergeCells count="55">
    <mergeCell ref="AV5:AV7"/>
    <mergeCell ref="AW5:AW7"/>
    <mergeCell ref="AX5:AX7"/>
    <mergeCell ref="AY5:AY7"/>
    <mergeCell ref="AZ5:AZ7"/>
    <mergeCell ref="BA5:BA7"/>
    <mergeCell ref="AP6:AP7"/>
    <mergeCell ref="AQ6:AQ7"/>
    <mergeCell ref="AR6:AR7"/>
    <mergeCell ref="AS6:AS7"/>
    <mergeCell ref="AT6:AT7"/>
    <mergeCell ref="AU5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F4:F7"/>
    <mergeCell ref="G5:G7"/>
    <mergeCell ref="H6:H7"/>
    <mergeCell ref="I6:I7"/>
    <mergeCell ref="J6:J7"/>
    <mergeCell ref="K6:K7"/>
    <mergeCell ref="A3:E3"/>
    <mergeCell ref="A6:A7"/>
    <mergeCell ref="B6:B7"/>
    <mergeCell ref="C6:C7"/>
    <mergeCell ref="D4:D7"/>
    <mergeCell ref="E4:E7"/>
    <mergeCell ref="A4:C5"/>
  </mergeCells>
  <phoneticPr fontId="0" type="noConversion"/>
  <printOptions horizontalCentered="1"/>
  <pageMargins left="0.79" right="0.39" top="1.18" bottom="0.39" header="0" footer="0"/>
  <pageSetup paperSize="8" scale="62" orientation="landscape" horizontalDpi="360" verticalDpi="360"/>
  <headerFooter scaleWithDoc="0" alignWithMargins="0">
    <oddFooter xml:space="preserve">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12</vt:i4>
      </vt:variant>
    </vt:vector>
  </HeadingPairs>
  <TitlesOfParts>
    <vt:vector size="26" baseType="lpstr">
      <vt:lpstr>封面</vt:lpstr>
      <vt:lpstr>基本情况</vt:lpstr>
      <vt:lpstr>1收支预算总表</vt:lpstr>
      <vt:lpstr>2部门组织非税收入计划表</vt:lpstr>
      <vt:lpstr>3财政拨款支出预算明细表</vt:lpstr>
      <vt:lpstr>4非税收入安排支出预算明细表</vt:lpstr>
      <vt:lpstr>5专项收入安排支出预算明细表</vt:lpstr>
      <vt:lpstr>6国资收益安排支出预算明细表</vt:lpstr>
      <vt:lpstr>7其他收入安排支出预算明细表</vt:lpstr>
      <vt:lpstr>8政府型基金支出预算明细表</vt:lpstr>
      <vt:lpstr>9项目支出预算表</vt:lpstr>
      <vt:lpstr>10三公经费预算表</vt:lpstr>
      <vt:lpstr>11中期财政规划支出分单位情况表</vt:lpstr>
      <vt:lpstr>12中期财政规划支出重点项目情况表</vt:lpstr>
      <vt:lpstr>'10三公经费预算表'!Print_Area</vt:lpstr>
      <vt:lpstr>'11中期财政规划支出分单位情况表'!Print_Area</vt:lpstr>
      <vt:lpstr>'1收支预算总表'!Print_Area</vt:lpstr>
      <vt:lpstr>'2部门组织非税收入计划表'!Print_Area</vt:lpstr>
      <vt:lpstr>'3财政拨款支出预算明细表'!Print_Area</vt:lpstr>
      <vt:lpstr>'9项目支出预算表'!Print_Area</vt:lpstr>
      <vt:lpstr>'10三公经费预算表'!Print_Titles</vt:lpstr>
      <vt:lpstr>'11中期财政规划支出分单位情况表'!Print_Titles</vt:lpstr>
      <vt:lpstr>'1收支预算总表'!Print_Titles</vt:lpstr>
      <vt:lpstr>'2部门组织非税收入计划表'!Print_Titles</vt:lpstr>
      <vt:lpstr>'3财政拨款支出预算明细表'!Print_Titles</vt:lpstr>
      <vt:lpstr>'9项目支出预算表'!Print_Titles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2017-06-28T07:55:56Z</dcterms:created>
  <dcterms:modified xsi:type="dcterms:W3CDTF">2017-08-14T09:19:43Z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